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76f84edb9874dac" /></Relationships>
</file>

<file path=xl/workbook.xml><?xml version="1.0" encoding="utf-8"?>
<x:workbook xmlns:x="http://schemas.openxmlformats.org/spreadsheetml/2006/main">
  <x:sheets>
    <x:sheet xmlns:r="http://schemas.openxmlformats.org/officeDocument/2006/relationships" name="Mode d'emploi" sheetId="1" r:id="R6063c9a5c756422e"/>
    <x:sheet xmlns:r="http://schemas.openxmlformats.org/officeDocument/2006/relationships" name="Registre des lots" sheetId="2" r:id="Raa2495ffd97541dc"/>
    <x:sheet xmlns:r="http://schemas.openxmlformats.org/officeDocument/2006/relationships" name="Événements et décisions" sheetId="3" r:id="Rb33467412f8045ac"/>
    <x:sheet xmlns:r="http://schemas.openxmlformats.org/officeDocument/2006/relationships" name="Exemple chiffré" sheetId="4" r:id="R0b749a3104444261"/>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yyyy-mm-dd"/>
    <x:numFmt numFmtId="201" formatCode="#,##0 &quot; $&quot;;[Red]-#,##0 &quot; $&quot;"/>
    <x:numFmt numFmtId="202" formatCode="#,##0"/>
    <x:numFmt numFmtId="203" formatCode="00"/>
  </x:numFmts>
  <x:fonts count="9">
    <x:font>
      <x:sz val="11"/>
      <x:name val="Carlito"/>
    </x:font>
    <x:font>
      <x:b/>
      <x:sz val="20"/>
      <x:color rgb="FFFFFFFF"/>
      <x:name val="Carlito"/>
    </x:font>
    <x:font>
      <x:sz val="12"/>
      <x:color rgb="FF17201D"/>
      <x:name val="Carlito"/>
    </x:font>
    <x:font>
      <x:b/>
      <x:sz val="13"/>
      <x:color rgb="FF205C47"/>
      <x:name val="Carlito"/>
    </x:font>
    <x:font>
      <x:sz val="11"/>
      <x:color rgb="FF17201D"/>
      <x:name val="Carlito"/>
    </x:font>
    <x:font>
      <x:b/>
      <x:sz val="11"/>
      <x:color rgb="FF17201D"/>
      <x:name val="Carlito"/>
    </x:font>
    <x:font>
      <x:i/>
      <x:sz val="11"/>
      <x:color rgb="FF5E6965"/>
      <x:name val="Carlito"/>
    </x:font>
    <x:font>
      <x:b/>
      <x:sz val="11"/>
      <x:color rgb="FFFFFFFF"/>
      <x:name val="Carlito"/>
    </x:font>
    <x:font>
      <x:i/>
      <x:sz val="11"/>
      <x:color rgb="FF17201D"/>
      <x:name val="Carlito"/>
    </x:font>
  </x:fonts>
  <x:fills count="6">
    <x:fill>
      <x:patternFill patternType="none"/>
    </x:fill>
    <x:fill>
      <x:patternFill patternType="gray125"/>
    </x:fill>
    <x:fill>
      <x:patternFill patternType="solid">
        <x:fgColor rgb="FF205C47"/>
      </x:patternFill>
    </x:fill>
    <x:fill>
      <x:patternFill patternType="solid">
        <x:fgColor rgb="FFE8F1ED"/>
      </x:patternFill>
    </x:fill>
    <x:fill>
      <x:patternFill patternType="solid">
        <x:fgColor rgb="FFFFF5D6"/>
      </x:patternFill>
    </x:fill>
    <x:fill>
      <x:patternFill patternType="solid">
        <x:fgColor rgb="FFF5F7F6"/>
      </x:patternFill>
    </x:fill>
  </x:fills>
  <x:borders count="16">
    <x:border/>
    <x:border>
      <x:right style="thin">
        <x:color rgb="FF477563"/>
      </x:right>
    </x:border>
    <x:border>
      <x:left style="thin">
        <x:color rgb="FF477563"/>
      </x:left>
      <x:right style="thin">
        <x:color rgb="FF477563"/>
      </x:right>
    </x:border>
    <x:border>
      <x:left style="thin">
        <x:color rgb="FF477563"/>
      </x:left>
    </x:border>
    <x:border>
      <x:right style="thin">
        <x:color rgb="FFCFD8D4"/>
      </x:right>
      <x:bottom style="thin">
        <x:color rgb="FFCFD8D4"/>
      </x:bottom>
    </x:border>
    <x:border>
      <x:left style="thin">
        <x:color rgb="FFCFD8D4"/>
      </x:left>
      <x:right style="thin">
        <x:color rgb="FFCFD8D4"/>
      </x:right>
      <x:bottom style="thin">
        <x:color rgb="FFCFD8D4"/>
      </x:bottom>
    </x:border>
    <x:border>
      <x:left style="thin">
        <x:color rgb="FFCFD8D4"/>
      </x:left>
      <x:right style="thin">
        <x:color rgb="FF477563"/>
      </x:right>
      <x:bottom style="thin">
        <x:color rgb="FFCFD8D4"/>
      </x:bottom>
    </x:border>
    <x:border>
      <x:right style="thin">
        <x:color rgb="FFCFD8D4"/>
      </x:right>
      <x:top style="thin">
        <x:color rgb="FFCFD8D4"/>
      </x:top>
      <x:bottom style="thin">
        <x:color rgb="FFCFD8D4"/>
      </x:bottom>
    </x:border>
    <x:border>
      <x:left style="thin">
        <x:color rgb="FFCFD8D4"/>
      </x:left>
      <x:right style="thin">
        <x:color rgb="FFCFD8D4"/>
      </x:right>
      <x:top style="thin">
        <x:color rgb="FFCFD8D4"/>
      </x:top>
      <x:bottom style="thin">
        <x:color rgb="FFCFD8D4"/>
      </x:bottom>
    </x:border>
    <x:border>
      <x:left style="thin">
        <x:color rgb="FFCFD8D4"/>
      </x:left>
      <x:right style="thin">
        <x:color rgb="FF477563"/>
      </x:right>
      <x:top style="thin">
        <x:color rgb="FFCFD8D4"/>
      </x:top>
      <x:bottom style="thin">
        <x:color rgb="FFCFD8D4"/>
      </x:bottom>
    </x:border>
    <x:border>
      <x:right style="thin">
        <x:color rgb="FFCFD8D4"/>
      </x:right>
      <x:top style="thin">
        <x:color rgb="FFCFD8D4"/>
      </x:top>
    </x:border>
    <x:border>
      <x:left style="thin">
        <x:color rgb="FFCFD8D4"/>
      </x:left>
      <x:right style="thin">
        <x:color rgb="FFCFD8D4"/>
      </x:right>
      <x:top style="thin">
        <x:color rgb="FFCFD8D4"/>
      </x:top>
    </x:border>
    <x:border>
      <x:left style="thin">
        <x:color rgb="FFCFD8D4"/>
      </x:left>
      <x:right style="thin">
        <x:color rgb="FF477563"/>
      </x:right>
      <x:top style="thin">
        <x:color rgb="FFCFD8D4"/>
      </x:top>
    </x:border>
    <x:border>
      <x:left style="thin">
        <x:color rgb="FFCFD8D4"/>
      </x:left>
      <x:bottom style="thin">
        <x:color rgb="FFCFD8D4"/>
      </x:bottom>
    </x:border>
    <x:border>
      <x:left style="thin">
        <x:color rgb="FFCFD8D4"/>
      </x:left>
      <x:top style="thin">
        <x:color rgb="FFCFD8D4"/>
      </x:top>
      <x:bottom style="thin">
        <x:color rgb="FFCFD8D4"/>
      </x:bottom>
    </x:border>
    <x:border>
      <x:left style="thin">
        <x:color rgb="FFCFD8D4"/>
      </x:left>
      <x:top style="thin">
        <x:color rgb="FFCFD8D4"/>
      </x:top>
    </x:border>
  </x:borders>
  <x:cellStyleXfs count="1">
    <x:xf numFmtId="0" fontId="0" fillId="0" borderId="0"/>
  </x:cellStyleXfs>
  <x:cellXfs count="181">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3" fillId="0" borderId="0" xfId="0" applyNumberFormat="1" applyFont="1" applyFill="1" applyBorder="1"/>
    <x:xf numFmtId="0" fontId="4" fillId="0" borderId="0" xfId="0" applyNumberFormat="1" applyFont="1" applyFill="1" applyBorder="1"/>
    <x:xf numFmtId="0" fontId="4" fillId="0" borderId="0" xfId="0" applyNumberFormat="1" applyFont="1" applyFill="1" applyBorder="1" applyAlignment="1">
      <x:alignment wrapText="1"/>
    </x:xf>
    <x:xf numFmtId="0" fontId="4" fillId="0" borderId="0" xfId="0" applyNumberFormat="1" applyFont="1" applyFill="1" applyBorder="1" applyAlignment="1">
      <x:alignment vertical="top" wrapText="1"/>
    </x:xf>
    <x:xf numFmtId="0" fontId="4" fillId="0" borderId="0" xfId="0" applyNumberFormat="1" applyFont="1" applyFill="1" applyBorder="1" applyAlignment="1">
      <x:alignment vertical="center" wrapText="1"/>
    </x:xf>
    <x:xf numFmtId="0" fontId="5" fillId="3" borderId="0" xfId="0" applyNumberFormat="1" applyFont="1" applyFill="1" applyBorder="1"/>
    <x:xf numFmtId="0" fontId="5" fillId="3" borderId="0" xfId="0" applyNumberFormat="1" applyFont="1" applyFill="1" applyBorder="1" applyAlignment="1">
      <x:alignment wrapText="1"/>
    </x:xf>
    <x:xf numFmtId="0" fontId="5" fillId="3" borderId="0" xfId="0" applyNumberFormat="1" applyFont="1" applyFill="1" applyBorder="1" applyAlignment="1">
      <x:alignment vertical="center"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vertical="top" wrapText="1"/>
    </x:xf>
    <x:xf numFmtId="0" fontId="6" fillId="0" borderId="0" xfId="0" applyNumberFormat="1" applyFont="1" applyFill="1" applyBorder="1"/>
    <x:xf numFmtId="0" fontId="6" fillId="0" borderId="0" xfId="0" applyNumberFormat="1" applyFont="1" applyFill="1" applyBorder="1" applyAlignment="1">
      <x:alignment wrapText="1"/>
    </x:xf>
    <x:xf numFmtId="0" fontId="6" fillId="0" borderId="0" xfId="0" applyNumberFormat="1" applyFont="1" applyFill="1" applyBorder="1" applyAlignment="1">
      <x:alignment vertical="top" wrapText="1"/>
    </x:xf>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0" xfId="0" applyNumberFormat="1" applyFont="1" applyFill="1" applyBorder="1" applyAlignment="1">
      <x:alignment vertical="center" wrapText="1"/>
    </x:xf>
    <x:xf numFmtId="0" fontId="7" fillId="2" borderId="0" xfId="0" applyNumberFormat="1" applyFont="1" applyFill="1" applyBorder="1"/>
    <x:xf numFmtId="0" fontId="7" fillId="2" borderId="1" xfId="0" applyNumberFormat="1" applyFont="1" applyFill="1" applyBorder="1"/>
    <x:xf numFmtId="0" fontId="7" fillId="2" borderId="2" xfId="0" applyNumberFormat="1" applyFont="1" applyFill="1" applyBorder="1"/>
    <x:xf numFmtId="0" fontId="7" fillId="2" borderId="3" xfId="0" applyNumberFormat="1" applyFont="1" applyFill="1" applyBorder="1"/>
    <x:xf numFmtId="0" fontId="7" fillId="2" borderId="1" xfId="0" applyNumberFormat="1" applyFont="1" applyFill="1" applyBorder="1" applyAlignment="1">
      <x:alignment wrapText="1"/>
    </x:xf>
    <x:xf numFmtId="0" fontId="7" fillId="2" borderId="2" xfId="0" applyNumberFormat="1" applyFont="1" applyFill="1" applyBorder="1" applyAlignment="1">
      <x:alignment wrapText="1"/>
    </x:xf>
    <x:xf numFmtId="0" fontId="7" fillId="2" borderId="3" xfId="0" applyNumberFormat="1" applyFont="1" applyFill="1" applyBorder="1" applyAlignment="1">
      <x:alignment wrapText="1"/>
    </x:xf>
    <x:xf numFmtId="0" fontId="7" fillId="2" borderId="1" xfId="0" applyNumberFormat="1" applyFont="1" applyFill="1" applyBorder="1" applyAlignment="1">
      <x:alignment horizontal="left" wrapText="1"/>
    </x:xf>
    <x:xf numFmtId="0" fontId="7" fillId="2" borderId="2" xfId="0" applyNumberFormat="1" applyFont="1" applyFill="1" applyBorder="1" applyAlignment="1">
      <x:alignment horizontal="left" wrapText="1"/>
    </x:xf>
    <x:xf numFmtId="0" fontId="7" fillId="2" borderId="3" xfId="0" applyNumberFormat="1" applyFont="1" applyFill="1" applyBorder="1" applyAlignment="1">
      <x:alignment horizontal="left" wrapText="1"/>
    </x:xf>
    <x:xf numFmtId="0" fontId="7" fillId="2" borderId="1" xfId="0" applyNumberFormat="1" applyFont="1" applyFill="1" applyBorder="1" applyAlignment="1">
      <x:alignment horizontal="left" vertical="center" wrapText="1"/>
    </x:xf>
    <x:xf numFmtId="0" fontId="7" fillId="2" borderId="2" xfId="0" applyNumberFormat="1" applyFont="1" applyFill="1" applyBorder="1" applyAlignment="1">
      <x:alignment horizontal="left" vertical="center" wrapText="1"/>
    </x:xf>
    <x:xf numFmtId="0" fontId="7" fillId="2" borderId="3" xfId="0" applyNumberFormat="1" applyFont="1" applyFill="1" applyBorder="1" applyAlignment="1">
      <x:alignment horizontal="left" vertical="center" wrapText="1"/>
    </x:xf>
    <x:xf numFmtId="0" fontId="0" fillId="5" borderId="0" xfId="0" applyNumberFormat="1" applyFont="1" applyFill="1" applyBorder="1"/>
    <x:xf numFmtId="200" fontId="0" fillId="3" borderId="0" xfId="0" applyNumberFormat="1" applyFont="1" applyFill="1" applyBorder="1"/>
    <x:xf numFmtId="201" fontId="0" fillId="3" borderId="0" xfId="0" applyNumberFormat="1" applyFont="1" applyFill="1" applyBorder="1"/>
    <x:xf numFmtId="201" fontId="0" fillId="5" borderId="0" xfId="0" applyNumberFormat="1" applyFont="1" applyFill="1" applyBorder="1"/>
    <x:xf numFmtId="202" fontId="0" fillId="3" borderId="0" xfId="0" applyNumberFormat="1" applyFont="1" applyFill="1" applyBorder="1"/>
    <x:xf numFmtId="202" fontId="0" fillId="5" borderId="0" xfId="0" applyNumberFormat="1" applyFont="1" applyFill="1" applyBorder="1"/>
    <x:xf numFmtId="0" fontId="7" fillId="2" borderId="4" xfId="0" applyNumberFormat="1" applyFont="1" applyFill="1" applyBorder="1" applyAlignment="1">
      <x:alignment horizontal="left" vertical="center" wrapText="1"/>
    </x:xf>
    <x:xf numFmtId="0" fontId="7" fillId="2" borderId="5" xfId="0" applyNumberFormat="1" applyFont="1" applyFill="1" applyBorder="1" applyAlignment="1">
      <x:alignment horizontal="left" vertical="center" wrapText="1"/>
    </x:xf>
    <x:xf numFmtId="0" fontId="7" fillId="2" borderId="6" xfId="0" applyNumberFormat="1" applyFont="1" applyFill="1" applyBorder="1" applyAlignment="1">
      <x:alignment horizontal="left" vertical="center" wrapText="1"/>
    </x:xf>
    <x:xf numFmtId="0" fontId="0" fillId="3" borderId="7" xfId="0" applyNumberFormat="1" applyFont="1" applyFill="1" applyBorder="1"/>
    <x:xf numFmtId="0" fontId="0" fillId="3" borderId="8" xfId="0" applyNumberFormat="1" applyFont="1" applyFill="1" applyBorder="1"/>
    <x:xf numFmtId="202" fontId="0" fillId="3" borderId="8" xfId="0" applyNumberFormat="1" applyFont="1" applyFill="1" applyBorder="1"/>
    <x:xf numFmtId="200" fontId="0" fillId="3" borderId="8" xfId="0" applyNumberFormat="1" applyFont="1" applyFill="1" applyBorder="1"/>
    <x:xf numFmtId="201" fontId="0" fillId="3" borderId="8" xfId="0" applyNumberFormat="1" applyFont="1" applyFill="1" applyBorder="1"/>
    <x:xf numFmtId="202" fontId="0" fillId="5" borderId="8" xfId="0" applyNumberFormat="1" applyFont="1" applyFill="1" applyBorder="1"/>
    <x:xf numFmtId="201" fontId="0" fillId="5" borderId="8" xfId="0" applyNumberFormat="1" applyFont="1" applyFill="1" applyBorder="1"/>
    <x:xf numFmtId="200" fontId="0" fillId="3" borderId="9" xfId="0" applyNumberFormat="1" applyFont="1" applyFill="1" applyBorder="1"/>
    <x:xf numFmtId="0" fontId="0" fillId="3" borderId="10" xfId="0" applyNumberFormat="1" applyFont="1" applyFill="1" applyBorder="1"/>
    <x:xf numFmtId="0" fontId="0" fillId="3" borderId="11" xfId="0" applyNumberFormat="1" applyFont="1" applyFill="1" applyBorder="1"/>
    <x:xf numFmtId="202" fontId="0" fillId="3" borderId="11" xfId="0" applyNumberFormat="1" applyFont="1" applyFill="1" applyBorder="1"/>
    <x:xf numFmtId="200" fontId="0" fillId="3" borderId="11" xfId="0" applyNumberFormat="1" applyFont="1" applyFill="1" applyBorder="1"/>
    <x:xf numFmtId="201" fontId="0" fillId="3" borderId="11" xfId="0" applyNumberFormat="1" applyFont="1" applyFill="1" applyBorder="1"/>
    <x:xf numFmtId="202" fontId="0" fillId="5" borderId="11" xfId="0" applyNumberFormat="1" applyFont="1" applyFill="1" applyBorder="1"/>
    <x:xf numFmtId="201" fontId="0" fillId="5" borderId="11" xfId="0" applyNumberFormat="1" applyFont="1" applyFill="1" applyBorder="1"/>
    <x:xf numFmtId="200" fontId="0" fillId="3" borderId="12" xfId="0" applyNumberFormat="1" applyFont="1" applyFill="1" applyBorder="1"/>
    <x:xf numFmtId="0" fontId="7" fillId="2" borderId="4" xfId="0" applyNumberFormat="1" applyFont="1" applyFill="1" applyBorder="1" applyAlignment="1">
      <x:alignment horizontal="left" vertical="top" wrapText="1"/>
    </x:xf>
    <x:xf numFmtId="0" fontId="7" fillId="2" borderId="5" xfId="0" applyNumberFormat="1" applyFont="1" applyFill="1" applyBorder="1" applyAlignment="1">
      <x:alignment horizontal="left" vertical="top" wrapText="1"/>
    </x:xf>
    <x:xf numFmtId="0" fontId="7" fillId="2" borderId="6" xfId="0" applyNumberFormat="1" applyFont="1" applyFill="1" applyBorder="1" applyAlignment="1">
      <x:alignment horizontal="left" vertical="top" wrapText="1"/>
    </x:xf>
    <x:xf numFmtId="0" fontId="0" fillId="3" borderId="7" xfId="0" applyNumberFormat="1" applyFont="1" applyFill="1" applyBorder="1" applyAlignment="1">
      <x:alignment vertical="top"/>
    </x:xf>
    <x:xf numFmtId="0" fontId="0" fillId="3" borderId="8" xfId="0" applyNumberFormat="1" applyFont="1" applyFill="1" applyBorder="1" applyAlignment="1">
      <x:alignment vertical="top"/>
    </x:xf>
    <x:xf numFmtId="202" fontId="0" fillId="3" borderId="8" xfId="0" applyNumberFormat="1" applyFont="1" applyFill="1" applyBorder="1" applyAlignment="1">
      <x:alignment vertical="top"/>
    </x:xf>
    <x:xf numFmtId="200" fontId="0" fillId="3" borderId="8" xfId="0" applyNumberFormat="1" applyFont="1" applyFill="1" applyBorder="1" applyAlignment="1">
      <x:alignment vertical="top"/>
    </x:xf>
    <x:xf numFmtId="201" fontId="0" fillId="3" borderId="8" xfId="0" applyNumberFormat="1" applyFont="1" applyFill="1" applyBorder="1" applyAlignment="1">
      <x:alignment vertical="top"/>
    </x:xf>
    <x:xf numFmtId="202" fontId="0" fillId="5" borderId="8" xfId="0" applyNumberFormat="1" applyFont="1" applyFill="1" applyBorder="1" applyAlignment="1">
      <x:alignment vertical="top"/>
    </x:xf>
    <x:xf numFmtId="201" fontId="0" fillId="5" borderId="8" xfId="0" applyNumberFormat="1" applyFont="1" applyFill="1" applyBorder="1" applyAlignment="1">
      <x:alignment vertical="top"/>
    </x:xf>
    <x:xf numFmtId="200" fontId="0" fillId="3" borderId="9" xfId="0" applyNumberFormat="1" applyFont="1" applyFill="1" applyBorder="1" applyAlignment="1">
      <x:alignment vertical="top"/>
    </x:xf>
    <x:xf numFmtId="0" fontId="0" fillId="3" borderId="10" xfId="0" applyNumberFormat="1" applyFont="1" applyFill="1" applyBorder="1" applyAlignment="1">
      <x:alignment vertical="top"/>
    </x:xf>
    <x:xf numFmtId="0" fontId="0" fillId="3" borderId="11" xfId="0" applyNumberFormat="1" applyFont="1" applyFill="1" applyBorder="1" applyAlignment="1">
      <x:alignment vertical="top"/>
    </x:xf>
    <x:xf numFmtId="202" fontId="0" fillId="3" borderId="11" xfId="0" applyNumberFormat="1" applyFont="1" applyFill="1" applyBorder="1" applyAlignment="1">
      <x:alignment vertical="top"/>
    </x:xf>
    <x:xf numFmtId="200" fontId="0" fillId="3" borderId="11" xfId="0" applyNumberFormat="1" applyFont="1" applyFill="1" applyBorder="1" applyAlignment="1">
      <x:alignment vertical="top"/>
    </x:xf>
    <x:xf numFmtId="201" fontId="0" fillId="3" borderId="11" xfId="0" applyNumberFormat="1" applyFont="1" applyFill="1" applyBorder="1" applyAlignment="1">
      <x:alignment vertical="top"/>
    </x:xf>
    <x:xf numFmtId="202" fontId="0" fillId="5" borderId="11" xfId="0" applyNumberFormat="1" applyFont="1" applyFill="1" applyBorder="1" applyAlignment="1">
      <x:alignment vertical="top"/>
    </x:xf>
    <x:xf numFmtId="201" fontId="0" fillId="5" borderId="11" xfId="0" applyNumberFormat="1" applyFont="1" applyFill="1" applyBorder="1" applyAlignment="1">
      <x:alignment vertical="top"/>
    </x:xf>
    <x:xf numFmtId="200" fontId="0" fillId="3" borderId="12" xfId="0" applyNumberFormat="1" applyFont="1" applyFill="1" applyBorder="1" applyAlignment="1">
      <x:alignment vertical="top"/>
    </x:xf>
    <x:xf numFmtId="0" fontId="0" fillId="3" borderId="7" xfId="0" applyNumberFormat="1" applyFont="1" applyFill="1" applyBorder="1" applyAlignment="1">
      <x:alignment vertical="top" wrapText="1"/>
    </x:xf>
    <x:xf numFmtId="0" fontId="0" fillId="3" borderId="8" xfId="0" applyNumberFormat="1" applyFont="1" applyFill="1" applyBorder="1" applyAlignment="1">
      <x:alignment vertical="top" wrapText="1"/>
    </x:xf>
    <x:xf numFmtId="202" fontId="0" fillId="3" borderId="8" xfId="0" applyNumberFormat="1" applyFont="1" applyFill="1" applyBorder="1" applyAlignment="1">
      <x:alignment vertical="top" wrapText="1"/>
    </x:xf>
    <x:xf numFmtId="200" fontId="0" fillId="3" borderId="8" xfId="0" applyNumberFormat="1" applyFont="1" applyFill="1" applyBorder="1" applyAlignment="1">
      <x:alignment vertical="top" wrapText="1"/>
    </x:xf>
    <x:xf numFmtId="201" fontId="0" fillId="3" borderId="8" xfId="0" applyNumberFormat="1" applyFont="1" applyFill="1" applyBorder="1" applyAlignment="1">
      <x:alignment vertical="top" wrapText="1"/>
    </x:xf>
    <x:xf numFmtId="202" fontId="0" fillId="5" borderId="8" xfId="0" applyNumberFormat="1" applyFont="1" applyFill="1" applyBorder="1" applyAlignment="1">
      <x:alignment vertical="top" wrapText="1"/>
    </x:xf>
    <x:xf numFmtId="201" fontId="0" fillId="5" borderId="8" xfId="0" applyNumberFormat="1" applyFont="1" applyFill="1" applyBorder="1" applyAlignment="1">
      <x:alignment vertical="top" wrapText="1"/>
    </x:xf>
    <x:xf numFmtId="200" fontId="0" fillId="3" borderId="9" xfId="0" applyNumberFormat="1" applyFont="1" applyFill="1" applyBorder="1" applyAlignment="1">
      <x:alignment vertical="top" wrapText="1"/>
    </x:xf>
    <x:xf numFmtId="0" fontId="0" fillId="3" borderId="10" xfId="0" applyNumberFormat="1" applyFont="1" applyFill="1" applyBorder="1" applyAlignment="1">
      <x:alignment vertical="top" wrapText="1"/>
    </x:xf>
    <x:xf numFmtId="0" fontId="0" fillId="3" borderId="11" xfId="0" applyNumberFormat="1" applyFont="1" applyFill="1" applyBorder="1" applyAlignment="1">
      <x:alignment vertical="top" wrapText="1"/>
    </x:xf>
    <x:xf numFmtId="202" fontId="0" fillId="3" borderId="11" xfId="0" applyNumberFormat="1" applyFont="1" applyFill="1" applyBorder="1" applyAlignment="1">
      <x:alignment vertical="top" wrapText="1"/>
    </x:xf>
    <x:xf numFmtId="200" fontId="0" fillId="3" borderId="11" xfId="0" applyNumberFormat="1" applyFont="1" applyFill="1" applyBorder="1" applyAlignment="1">
      <x:alignment vertical="top" wrapText="1"/>
    </x:xf>
    <x:xf numFmtId="201" fontId="0" fillId="3" borderId="11" xfId="0" applyNumberFormat="1" applyFont="1" applyFill="1" applyBorder="1" applyAlignment="1">
      <x:alignment vertical="top" wrapText="1"/>
    </x:xf>
    <x:xf numFmtId="202" fontId="0" fillId="5" borderId="11" xfId="0" applyNumberFormat="1" applyFont="1" applyFill="1" applyBorder="1" applyAlignment="1">
      <x:alignment vertical="top" wrapText="1"/>
    </x:xf>
    <x:xf numFmtId="201" fontId="0" fillId="5" borderId="11" xfId="0" applyNumberFormat="1" applyFont="1" applyFill="1" applyBorder="1" applyAlignment="1">
      <x:alignment vertical="top" wrapText="1"/>
    </x:xf>
    <x:xf numFmtId="200" fontId="0" fillId="3" borderId="12" xfId="0" applyNumberFormat="1" applyFont="1" applyFill="1" applyBorder="1" applyAlignment="1">
      <x:alignment vertical="top" wrapText="1"/>
    </x:xf>
    <x:xf numFmtId="200" fontId="0" fillId="0" borderId="0" xfId="0" applyNumberFormat="1" applyFont="1" applyFill="1" applyBorder="1"/>
    <x:xf numFmtId="202" fontId="0" fillId="0" borderId="0" xfId="0" applyNumberFormat="1" applyFont="1" applyFill="1" applyBorder="1"/>
    <x:xf numFmtId="201" fontId="0" fillId="0" borderId="0" xfId="0" applyNumberFormat="1" applyFont="1" applyFill="1" applyBorder="1"/>
    <x:xf numFmtId="0" fontId="0" fillId="0" borderId="4" xfId="0" applyNumberFormat="1" applyFont="1" applyFill="1" applyBorder="1"/>
    <x:xf numFmtId="0" fontId="0" fillId="0" borderId="5" xfId="0" applyNumberFormat="1" applyFont="1" applyFill="1" applyBorder="1"/>
    <x:xf numFmtId="200" fontId="0" fillId="0" borderId="5" xfId="0" applyNumberFormat="1" applyFont="1" applyFill="1" applyBorder="1"/>
    <x:xf numFmtId="202" fontId="0" fillId="0" borderId="5" xfId="0" applyNumberFormat="1" applyFont="1" applyFill="1" applyBorder="1"/>
    <x:xf numFmtId="201" fontId="0" fillId="0" borderId="5" xfId="0" applyNumberFormat="1" applyFont="1" applyFill="1" applyBorder="1"/>
    <x:xf numFmtId="0" fontId="0" fillId="0" borderId="13" xfId="0" applyNumberFormat="1" applyFont="1" applyFill="1" applyBorder="1"/>
    <x:xf numFmtId="0" fontId="0" fillId="0" borderId="7" xfId="0" applyNumberFormat="1" applyFont="1" applyFill="1" applyBorder="1"/>
    <x:xf numFmtId="0" fontId="0" fillId="0" borderId="8" xfId="0" applyNumberFormat="1" applyFont="1" applyFill="1" applyBorder="1"/>
    <x:xf numFmtId="200" fontId="0" fillId="0" borderId="8" xfId="0" applyNumberFormat="1" applyFont="1" applyFill="1" applyBorder="1"/>
    <x:xf numFmtId="202" fontId="0" fillId="0" borderId="8" xfId="0" applyNumberFormat="1" applyFont="1" applyFill="1" applyBorder="1"/>
    <x:xf numFmtId="201" fontId="0" fillId="0" borderId="8" xfId="0" applyNumberFormat="1" applyFont="1" applyFill="1" applyBorder="1"/>
    <x:xf numFmtId="0" fontId="0" fillId="0" borderId="14" xfId="0" applyNumberFormat="1" applyFont="1" applyFill="1" applyBorder="1"/>
    <x:xf numFmtId="0" fontId="0" fillId="0" borderId="10" xfId="0" applyNumberFormat="1" applyFont="1" applyFill="1" applyBorder="1"/>
    <x:xf numFmtId="0" fontId="0" fillId="0" borderId="11" xfId="0" applyNumberFormat="1" applyFont="1" applyFill="1" applyBorder="1"/>
    <x:xf numFmtId="200" fontId="0" fillId="0" borderId="11" xfId="0" applyNumberFormat="1" applyFont="1" applyFill="1" applyBorder="1"/>
    <x:xf numFmtId="202" fontId="0" fillId="0" borderId="11" xfId="0" applyNumberFormat="1" applyFont="1" applyFill="1" applyBorder="1"/>
    <x:xf numFmtId="201" fontId="0" fillId="0" borderId="11" xfId="0" applyNumberFormat="1" applyFont="1" applyFill="1" applyBorder="1"/>
    <x:xf numFmtId="0" fontId="0" fillId="0" borderId="15" xfId="0" applyNumberFormat="1" applyFont="1" applyFill="1" applyBorder="1"/>
    <x:xf numFmtId="0" fontId="0" fillId="0" borderId="4" xfId="0" applyNumberFormat="1" applyFont="1" applyFill="1" applyBorder="1" applyAlignment="1">
      <x:alignment vertical="top"/>
    </x:xf>
    <x:xf numFmtId="0" fontId="0" fillId="0" borderId="5" xfId="0" applyNumberFormat="1" applyFont="1" applyFill="1" applyBorder="1" applyAlignment="1">
      <x:alignment vertical="top"/>
    </x:xf>
    <x:xf numFmtId="200" fontId="0" fillId="0" borderId="5" xfId="0" applyNumberFormat="1" applyFont="1" applyFill="1" applyBorder="1" applyAlignment="1">
      <x:alignment vertical="top"/>
    </x:xf>
    <x:xf numFmtId="202" fontId="0" fillId="0" borderId="5" xfId="0" applyNumberFormat="1" applyFont="1" applyFill="1" applyBorder="1" applyAlignment="1">
      <x:alignment vertical="top"/>
    </x:xf>
    <x:xf numFmtId="201" fontId="0" fillId="0" borderId="5" xfId="0" applyNumberFormat="1" applyFont="1" applyFill="1" applyBorder="1" applyAlignment="1">
      <x:alignment vertical="top"/>
    </x:xf>
    <x:xf numFmtId="0" fontId="0" fillId="0" borderId="13" xfId="0" applyNumberFormat="1" applyFont="1" applyFill="1" applyBorder="1" applyAlignment="1">
      <x:alignment vertical="top"/>
    </x:xf>
    <x:xf numFmtId="0" fontId="0" fillId="0" borderId="7" xfId="0" applyNumberFormat="1" applyFont="1" applyFill="1" applyBorder="1" applyAlignment="1">
      <x:alignment vertical="top"/>
    </x:xf>
    <x:xf numFmtId="0" fontId="0" fillId="0" borderId="8" xfId="0" applyNumberFormat="1" applyFont="1" applyFill="1" applyBorder="1" applyAlignment="1">
      <x:alignment vertical="top"/>
    </x:xf>
    <x:xf numFmtId="200" fontId="0" fillId="0" borderId="8" xfId="0" applyNumberFormat="1" applyFont="1" applyFill="1" applyBorder="1" applyAlignment="1">
      <x:alignment vertical="top"/>
    </x:xf>
    <x:xf numFmtId="202" fontId="0" fillId="0" borderId="8" xfId="0" applyNumberFormat="1" applyFont="1" applyFill="1" applyBorder="1" applyAlignment="1">
      <x:alignment vertical="top"/>
    </x:xf>
    <x:xf numFmtId="201" fontId="0" fillId="0" borderId="8" xfId="0" applyNumberFormat="1" applyFont="1" applyFill="1" applyBorder="1" applyAlignment="1">
      <x:alignment vertical="top"/>
    </x:xf>
    <x:xf numFmtId="0" fontId="0" fillId="0" borderId="14" xfId="0" applyNumberFormat="1" applyFont="1" applyFill="1" applyBorder="1" applyAlignment="1">
      <x:alignment vertical="top"/>
    </x:xf>
    <x:xf numFmtId="0" fontId="0" fillId="0" borderId="10" xfId="0" applyNumberFormat="1" applyFont="1" applyFill="1" applyBorder="1" applyAlignment="1">
      <x:alignment vertical="top"/>
    </x:xf>
    <x:xf numFmtId="0" fontId="0" fillId="0" borderId="11" xfId="0" applyNumberFormat="1" applyFont="1" applyFill="1" applyBorder="1" applyAlignment="1">
      <x:alignment vertical="top"/>
    </x:xf>
    <x:xf numFmtId="200" fontId="0" fillId="0" borderId="11" xfId="0" applyNumberFormat="1" applyFont="1" applyFill="1" applyBorder="1" applyAlignment="1">
      <x:alignment vertical="top"/>
    </x:xf>
    <x:xf numFmtId="202" fontId="0" fillId="0" borderId="11" xfId="0" applyNumberFormat="1" applyFont="1" applyFill="1" applyBorder="1" applyAlignment="1">
      <x:alignment vertical="top"/>
    </x:xf>
    <x:xf numFmtId="201" fontId="0" fillId="0" borderId="11" xfId="0" applyNumberFormat="1" applyFont="1" applyFill="1" applyBorder="1" applyAlignment="1">
      <x:alignment vertical="top"/>
    </x:xf>
    <x:xf numFmtId="0" fontId="0" fillId="0" borderId="15" xfId="0" applyNumberFormat="1" applyFont="1" applyFill="1" applyBorder="1" applyAlignment="1">
      <x:alignment vertical="top"/>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200" fontId="0" fillId="0" borderId="5" xfId="0" applyNumberFormat="1" applyFont="1" applyFill="1" applyBorder="1" applyAlignment="1">
      <x:alignment vertical="top" wrapText="1"/>
    </x:xf>
    <x:xf numFmtId="202" fontId="0" fillId="0" borderId="5" xfId="0" applyNumberFormat="1" applyFont="1" applyFill="1" applyBorder="1" applyAlignment="1">
      <x:alignment vertical="top" wrapText="1"/>
    </x:xf>
    <x:xf numFmtId="201" fontId="0" fillId="0" borderId="5" xfId="0" applyNumberFormat="1" applyFont="1" applyFill="1" applyBorder="1" applyAlignment="1">
      <x:alignment vertical="top" wrapText="1"/>
    </x:xf>
    <x:xf numFmtId="0" fontId="0" fillId="0" borderId="13"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200" fontId="0" fillId="0" borderId="8" xfId="0" applyNumberFormat="1" applyFont="1" applyFill="1" applyBorder="1" applyAlignment="1">
      <x:alignment vertical="top" wrapText="1"/>
    </x:xf>
    <x:xf numFmtId="202" fontId="0" fillId="0" borderId="8" xfId="0" applyNumberFormat="1" applyFont="1" applyFill="1" applyBorder="1" applyAlignment="1">
      <x:alignment vertical="top" wrapText="1"/>
    </x:xf>
    <x:xf numFmtId="201" fontId="0" fillId="0" borderId="8" xfId="0" applyNumberFormat="1" applyFont="1" applyFill="1" applyBorder="1" applyAlignment="1">
      <x:alignment vertical="top" wrapText="1"/>
    </x:xf>
    <x:xf numFmtId="0" fontId="0" fillId="0" borderId="14"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0" borderId="11" xfId="0" applyNumberFormat="1" applyFont="1" applyFill="1" applyBorder="1" applyAlignment="1">
      <x:alignment vertical="top" wrapText="1"/>
    </x:xf>
    <x:xf numFmtId="200" fontId="0" fillId="0" borderId="11" xfId="0" applyNumberFormat="1" applyFont="1" applyFill="1" applyBorder="1" applyAlignment="1">
      <x:alignment vertical="top" wrapText="1"/>
    </x:xf>
    <x:xf numFmtId="202" fontId="0" fillId="0" borderId="11" xfId="0" applyNumberFormat="1" applyFont="1" applyFill="1" applyBorder="1" applyAlignment="1">
      <x:alignment vertical="top" wrapText="1"/>
    </x:xf>
    <x:xf numFmtId="201" fontId="0" fillId="0" borderId="11" xfId="0" applyNumberFormat="1" applyFont="1" applyFill="1" applyBorder="1" applyAlignment="1">
      <x:alignment vertical="top" wrapText="1"/>
    </x:xf>
    <x:xf numFmtId="0" fontId="0" fillId="0" borderId="15" xfId="0" applyNumberFormat="1" applyFont="1" applyFill="1" applyBorder="1" applyAlignment="1">
      <x:alignment vertical="top" wrapText="1"/>
    </x:xf>
    <x:xf numFmtId="201" fontId="5" fillId="3" borderId="0" xfId="0" applyNumberFormat="1" applyFont="1" applyFill="1" applyBorder="1"/>
    <x:xf numFmtId="0" fontId="8" fillId="4" borderId="0" xfId="0" applyNumberFormat="1" applyFont="1" applyFill="1" applyBorder="1"/>
    <x:xf numFmtId="0" fontId="8" fillId="4" borderId="0" xfId="0" applyNumberFormat="1" applyFont="1" applyFill="1" applyBorder="1" applyAlignment="1">
      <x:alignment wrapText="1"/>
    </x:xf>
    <x:xf numFmtId="0" fontId="8" fillId="4" borderId="0" xfId="0" applyNumberFormat="1" applyFont="1" applyFill="1" applyBorder="1" applyAlignment="1">
      <x:alignment vertical="center" wrapText="1"/>
    </x:xf>
    <x:xf numFmtId="203" fontId="0" fillId="3" borderId="0" xfId="0" applyNumberFormat="1" applyFont="1" applyFill="1" applyBorder="1"/>
    <x:xf numFmtId="203" fontId="0" fillId="3" borderId="7" xfId="0" applyNumberFormat="1" applyFont="1" applyFill="1" applyBorder="1"/>
    <x:xf numFmtId="201" fontId="0" fillId="0" borderId="9" xfId="0" applyNumberFormat="1" applyFont="1" applyFill="1" applyBorder="1"/>
    <x:xf numFmtId="203" fontId="0" fillId="3" borderId="10" xfId="0" applyNumberFormat="1" applyFont="1" applyFill="1" applyBorder="1"/>
    <x:xf numFmtId="201" fontId="0" fillId="0" borderId="12" xfId="0" applyNumberFormat="1" applyFont="1" applyFill="1" applyBorder="1"/>
    <x:xf numFmtId="203" fontId="0" fillId="3" borderId="7" xfId="0" applyNumberFormat="1" applyFont="1" applyFill="1" applyBorder="1" applyAlignment="1">
      <x:alignment wrapText="1"/>
    </x:xf>
    <x:xf numFmtId="202" fontId="0" fillId="3" borderId="8" xfId="0" applyNumberFormat="1" applyFont="1" applyFill="1" applyBorder="1" applyAlignment="1">
      <x:alignment wrapText="1"/>
    </x:xf>
    <x:xf numFmtId="201" fontId="0" fillId="0" borderId="8" xfId="0" applyNumberFormat="1" applyFont="1" applyFill="1" applyBorder="1" applyAlignment="1">
      <x:alignment wrapText="1"/>
    </x:xf>
    <x:xf numFmtId="201" fontId="0" fillId="3" borderId="8" xfId="0" applyNumberFormat="1" applyFont="1" applyFill="1" applyBorder="1" applyAlignment="1">
      <x:alignment wrapText="1"/>
    </x:xf>
    <x:xf numFmtId="201" fontId="0" fillId="0" borderId="9" xfId="0" applyNumberFormat="1" applyFont="1" applyFill="1" applyBorder="1" applyAlignment="1">
      <x:alignment wrapText="1"/>
    </x:xf>
    <x:xf numFmtId="203" fontId="0" fillId="3" borderId="10" xfId="0" applyNumberFormat="1" applyFont="1" applyFill="1" applyBorder="1" applyAlignment="1">
      <x:alignment wrapText="1"/>
    </x:xf>
    <x:xf numFmtId="202" fontId="0" fillId="3" borderId="11" xfId="0" applyNumberFormat="1" applyFont="1" applyFill="1" applyBorder="1" applyAlignment="1">
      <x:alignment wrapText="1"/>
    </x:xf>
    <x:xf numFmtId="201" fontId="0" fillId="0" borderId="11" xfId="0" applyNumberFormat="1" applyFont="1" applyFill="1" applyBorder="1" applyAlignment="1">
      <x:alignment wrapText="1"/>
    </x:xf>
    <x:xf numFmtId="201" fontId="0" fillId="3" borderId="11" xfId="0" applyNumberFormat="1" applyFont="1" applyFill="1" applyBorder="1" applyAlignment="1">
      <x:alignment wrapText="1"/>
    </x:xf>
    <x:xf numFmtId="201" fontId="0" fillId="0" borderId="12" xfId="0" applyNumberFormat="1" applyFont="1" applyFill="1" applyBorder="1" applyAlignment="1">
      <x:alignment wrapText="1"/>
    </x:xf>
    <x:xf numFmtId="0" fontId="4" fillId="4" borderId="0" xfId="0" applyNumberFormat="1" applyFont="1" applyFill="1" applyBorder="1" applyAlignment="1">
      <x:alignment vertical="center" wrapText="1"/>
    </x:xf>
    <x:xf numFmtId="202" fontId="0" fillId="3" borderId="10" xfId="0" applyNumberFormat="1" applyFont="1" applyFill="1" applyBorder="1"/>
    <x:xf numFmtId="201" fontId="0" fillId="5" borderId="12" xfId="0" applyNumberFormat="1" applyFont="1" applyFill="1" applyBorder="1"/>
    <x:xf numFmtId="202" fontId="0" fillId="3" borderId="10" xfId="0" applyNumberFormat="1" applyFont="1" applyFill="1" applyBorder="1" applyAlignment="1">
      <x:alignment wrapText="1"/>
    </x:xf>
    <x:xf numFmtId="202" fontId="0" fillId="5" borderId="11" xfId="0" applyNumberFormat="1" applyFont="1" applyFill="1" applyBorder="1" applyAlignment="1">
      <x:alignment wrapText="1"/>
    </x:xf>
    <x:xf numFmtId="201" fontId="0" fillId="5" borderId="11" xfId="0" applyNumberFormat="1" applyFont="1" applyFill="1" applyBorder="1" applyAlignment="1">
      <x:alignment wrapText="1"/>
    </x:xf>
    <x:xf numFmtId="201" fontId="0" fillId="5" borderId="12"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eb8b5b8798a416a" /><Relationship Type="http://schemas.openxmlformats.org/officeDocument/2006/relationships/theme" Target="/xl/theme/theme1.xml" Id="R0f3ce19ab8954846" /><Relationship Type="http://schemas.openxmlformats.org/officeDocument/2006/relationships/sharedStrings" Target="/xl/sharedStrings.xml" Id="R88fdce67afed46eb" /><Relationship Type="http://schemas.openxmlformats.org/officeDocument/2006/relationships/worksheet" Target="/xl/worksheets/sheet1.xml" Id="R6063c9a5c756422e" /><Relationship Type="http://schemas.openxmlformats.org/officeDocument/2006/relationships/worksheet" Target="/xl/worksheets/sheet2.xml" Id="Raa2495ffd97541dc" /><Relationship Type="http://schemas.openxmlformats.org/officeDocument/2006/relationships/worksheet" Target="/xl/worksheets/sheet3.xml" Id="Rb33467412f8045ac" /><Relationship Type="http://schemas.openxmlformats.org/officeDocument/2006/relationships/worksheet" Target="/xl/worksheets/sheet4.xml" Id="R0b749a310444426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6" hidden="0" customWidth="1"/>
    <x:col min="2" max="2" width="16"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34" customHeight="1">
      <x:c r="A1" s="3" t="str">
        <x:v>Registre des matériaux entreposés</x:v>
      </x:c>
      <x:c r="B1" s="3"/>
      <x:c r="C1" s="3"/>
      <x:c r="D1" s="3"/>
      <x:c r="E1" s="3"/>
      <x:c r="F1" s="3"/>
      <x:c r="G1" s="3"/>
      <x:c r="H1" s="3"/>
    </x:row>
    <x:row r="2" ht="28" customHeight="1">
      <x:c r="A2" s="6" t="str">
        <x:v>Suivi par lot fondé sur le contrat pour les demandes de paiement en construction</x:v>
      </x:c>
      <x:c r="B2" s="6"/>
      <x:c r="C2" s="6"/>
      <x:c r="D2" s="6"/>
      <x:c r="E2" s="6"/>
      <x:c r="F2" s="6"/>
      <x:c r="G2" s="6"/>
      <x:c r="H2" s="6"/>
    </x:row>
    <x:row r="4">
      <x:c r="A4" s="7" t="str">
        <x:v>Objectif</x:v>
      </x:c>
      <x:c r="B4" s="7"/>
      <x:c r="C4" s="7"/>
      <x:c r="D4" s="7"/>
      <x:c r="E4" s="7"/>
      <x:c r="F4" s="7"/>
      <x:c r="G4" s="7"/>
      <x:c r="H4" s="7"/>
    </x:row>
    <x:row r="5">
      <x:c r="A5" s="10" t="str">
        <x:v>Suivre un lot de matériaux, de la livraison prévue jusqu’à l’entreposage, à la transmission, à la décision reçue et à l’installation, sans demander deux fois la même valeur cumulative.</x:v>
      </x:c>
      <x:c r="B5" s="10"/>
      <x:c r="C5" s="10"/>
      <x:c r="D5" s="10"/>
      <x:c r="E5" s="10"/>
      <x:c r="F5" s="10"/>
      <x:c r="G5" s="10"/>
      <x:c r="H5" s="10"/>
    </x:row>
    <x:row r="6">
      <x:c r="A6" s="10"/>
      <x:c r="B6" s="10"/>
      <x:c r="C6" s="10"/>
      <x:c r="D6" s="10"/>
      <x:c r="E6" s="10"/>
      <x:c r="F6" s="10"/>
      <x:c r="G6" s="10"/>
      <x:c r="H6" s="10"/>
    </x:row>
    <x:row r="8">
      <x:c r="A8" s="7" t="str">
        <x:v>Comment utiliser ce classeur</x:v>
      </x:c>
      <x:c r="B8" s="7"/>
      <x:c r="C8" s="7"/>
      <x:c r="D8" s="7"/>
      <x:c r="E8" s="7"/>
      <x:c r="F8" s="7"/>
      <x:c r="G8" s="7"/>
      <x:c r="H8" s="7"/>
    </x:row>
    <x:row r="9" ht="30" customHeight="1">
      <x:c r="A9" s="11" t="str">
        <x:v>1. Lisez le contrat signé et les directives écrites du projet avant de déclarer un lot admissible.</x:v>
      </x:c>
      <x:c r="B9" s="11"/>
      <x:c r="C9" s="11"/>
      <x:c r="D9" s="11"/>
      <x:c r="E9" s="11"/>
      <x:c r="F9" s="11"/>
      <x:c r="G9" s="11"/>
      <x:c r="H9" s="11"/>
    </x:row>
    <x:row r="10" ht="30" customHeight="1">
      <x:c r="A10" s="11" t="str">
        <x:v>2. Créez un identifiant stable et reliez le lot à un seul poste de prix du contrat.</x:v>
      </x:c>
      <x:c r="B10" s="11"/>
      <x:c r="C10" s="11"/>
      <x:c r="D10" s="11"/>
      <x:c r="E10" s="11"/>
      <x:c r="F10" s="11"/>
      <x:c r="G10" s="11"/>
      <x:c r="H10" s="11"/>
    </x:row>
    <x:row r="11" ht="30" customHeight="1">
      <x:c r="A11" s="11" t="str">
        <x:v>3. Consignez séparément l’état physique ou d’avancement et l’état des pièces justificatives ou de l’admissibilité.</x:v>
      </x:c>
      <x:c r="B11" s="11"/>
      <x:c r="C11" s="11"/>
      <x:c r="D11" s="11"/>
      <x:c r="E11" s="11"/>
      <x:c r="F11" s="11"/>
      <x:c r="G11" s="11"/>
      <x:c r="H11" s="11"/>
    </x:row>
    <x:row r="12" ht="30" customHeight="1">
      <x:c r="A12" s="11" t="str">
        <x:v>4. Reliez les pièces justificatives, les versions transmises, les décisions et les déplacements au lieu d’écraser l’historique.</x:v>
      </x:c>
      <x:c r="B12" s="11"/>
      <x:c r="C12" s="11"/>
      <x:c r="D12" s="11"/>
      <x:c r="E12" s="11"/>
      <x:c r="F12" s="11"/>
      <x:c r="G12" s="11"/>
      <x:c r="H12" s="11"/>
    </x:row>
    <x:row r="13" ht="30" customHeight="1">
      <x:c r="A13" s="11" t="str">
        <x:v>5. Faites vérifier le calcul exact à l’interne, puis faites approuver la version par la personne autorisée avant tout envoi externe.</x:v>
      </x:c>
      <x:c r="B13" s="11"/>
      <x:c r="C13" s="11"/>
      <x:c r="D13" s="11"/>
      <x:c r="E13" s="11"/>
      <x:c r="F13" s="11"/>
      <x:c r="G13" s="11"/>
      <x:c r="H13" s="11"/>
    </x:row>
    <x:row r="14" ht="30" customHeight="1">
      <x:c r="A14" s="11" t="str">
        <x:v>6. Figez la version transmise. Consignez séparément la décision reçue du côté client.</x:v>
      </x:c>
      <x:c r="B14" s="11"/>
      <x:c r="C14" s="11"/>
      <x:c r="D14" s="11"/>
      <x:c r="E14" s="11"/>
      <x:c r="F14" s="11"/>
      <x:c r="G14" s="11"/>
      <x:c r="H14" s="11"/>
    </x:row>
    <x:row r="15" ht="30" customHeight="1">
      <x:c r="A15" s="11" t="str">
        <x:v>7. Lors d’une installation, d’un retour, d’une élimination, d’un dommage ou d’un autre changement d’admissibilité, mettez à jour séparément les quantités installées et retirées. Rapprochez le cumul à chaque cycle.</x:v>
      </x:c>
      <x:c r="B15" s="11"/>
      <x:c r="C15" s="11"/>
      <x:c r="D15" s="11"/>
      <x:c r="E15" s="11"/>
      <x:c r="F15" s="11"/>
      <x:c r="G15" s="11"/>
      <x:c r="H15" s="11"/>
    </x:row>
    <x:row r="17">
      <x:c r="A17" s="7" t="str">
        <x:v>Contrôle principal</x:v>
      </x:c>
      <x:c r="B17" s="7"/>
      <x:c r="C17" s="7"/>
      <x:c r="D17" s="7"/>
      <x:c r="E17" s="7"/>
      <x:c r="F17" s="7"/>
      <x:c r="G17" s="7"/>
      <x:c r="H17" s="7"/>
    </x:row>
    <x:row r="18">
      <x:c r="A18" s="14" t="str">
        <x:v>Valeur cumulative admissible des matériaux installés + valeur admissible entreposée à la fin de la période - valeur cumulative reconnue auparavant = ajustement de la valeur des matériaux pour la période</x:v>
      </x:c>
      <x:c r="B18" s="14"/>
      <x:c r="C18" s="14"/>
      <x:c r="D18" s="14"/>
      <x:c r="E18" s="14"/>
      <x:c r="F18" s="14"/>
      <x:c r="G18" s="14"/>
      <x:c r="H18" s="14"/>
    </x:row>
    <x:row r="19">
      <x:c r="A19" s="14"/>
      <x:c r="B19" s="14"/>
      <x:c r="C19" s="14"/>
      <x:c r="D19" s="14"/>
      <x:c r="E19" s="14"/>
      <x:c r="F19" s="14"/>
      <x:c r="G19" s="14"/>
      <x:c r="H19" s="14"/>
    </x:row>
    <x:row r="21">
      <x:c r="A21" s="7" t="str">
        <x:v>Limites importantes</x:v>
      </x:c>
      <x:c r="B21" s="7"/>
      <x:c r="C21" s="7"/>
      <x:c r="D21" s="7"/>
      <x:c r="E21" s="7"/>
      <x:c r="F21" s="7"/>
      <x:c r="G21" s="7"/>
      <x:c r="H21" s="7"/>
    </x:row>
    <x:row r="22">
      <x:c r="A22" s="18" t="str">
        <x:v>Ce classeur est un outil de travail. Il ne constitue ni un formulaire prescrit ni un calcul de droit au paiement. Le contrat détermine l’admissibilité, les pièces justificatives, l’évaluation, la retenue, les taxes, la propriété, l’assurance et l’approbation. Conservez des dossiers distincts pour les montants demandés, acceptés ou certifiés, facturés et encaissés.</x:v>
      </x:c>
      <x:c r="B22" s="18"/>
      <x:c r="C22" s="18"/>
      <x:c r="D22" s="18"/>
      <x:c r="E22" s="18"/>
      <x:c r="F22" s="18"/>
      <x:c r="G22" s="18"/>
      <x:c r="H22" s="18"/>
    </x:row>
    <x:row r="23">
      <x:c r="A23" s="18"/>
      <x:c r="B23" s="18"/>
      <x:c r="C23" s="18"/>
      <x:c r="D23" s="18"/>
      <x:c r="E23" s="18"/>
      <x:c r="F23" s="18"/>
      <x:c r="G23" s="18"/>
      <x:c r="H23" s="18"/>
    </x:row>
    <x:row r="24">
      <x:c r="A24" s="18"/>
      <x:c r="B24" s="18"/>
      <x:c r="C24" s="18"/>
      <x:c r="D24" s="18"/>
      <x:c r="E24" s="18"/>
      <x:c r="F24" s="18"/>
      <x:c r="G24" s="18"/>
      <x:c r="H24" s="18"/>
    </x:row>
    <x:row r="26">
      <x:c r="A26" s="21" t="str">
        <x:v>Les cellules vert pâle sont des données à saisir. Les colonnes calculées demeurent modifiables afin que votre équipe puisse adapter le classeur au contrat.</x:v>
      </x:c>
      <x:c r="B26" s="21"/>
      <x:c r="C26" s="21"/>
      <x:c r="D26" s="21"/>
      <x:c r="E26" s="21"/>
      <x:c r="F26" s="21"/>
      <x:c r="G26" s="21"/>
      <x:c r="H26" s="21"/>
    </x:row>
    <x:row r="27">
      <x:c r="A27" s="21"/>
      <x:c r="B27" s="21"/>
      <x:c r="C27" s="21"/>
      <x:c r="D27" s="21"/>
      <x:c r="E27" s="21"/>
      <x:c r="F27" s="21"/>
      <x:c r="G27" s="21"/>
      <x:c r="H27" s="21"/>
    </x:row>
  </x:sheetData>
  <x:mergeCells>
    <x:mergeCell ref="A1:H1"/>
    <x:mergeCell ref="A2:H2"/>
    <x:mergeCell ref="A4:H4"/>
    <x:mergeCell ref="A5:H6"/>
    <x:mergeCell ref="A8:H8"/>
    <x:mergeCell ref="A9:H9"/>
    <x:mergeCell ref="A10:H10"/>
    <x:mergeCell ref="A11:H11"/>
    <x:mergeCell ref="A12:H12"/>
    <x:mergeCell ref="A13:H13"/>
    <x:mergeCell ref="A14:H14"/>
    <x:mergeCell ref="A15:H15"/>
    <x:mergeCell ref="A17:H17"/>
    <x:mergeCell ref="A18:H19"/>
    <x:mergeCell ref="A21:H21"/>
    <x:mergeCell ref="A22:H24"/>
    <x:mergeCell ref="A26:H27"/>
  </x:mergeCells>
  <x:pageMargins left="0.7" right="0.7" top="0.75" bottom="0.75" header="0.3" footer="0.3"/>
</x:worksheet>
</file>

<file path=xl/worksheets/sheet2.xml><?xml version="1.0" encoding="utf-8"?>
<x:worksheet xmlns:x="http://schemas.openxmlformats.org/spreadsheetml/2006/main">
  <x:sheetViews>
    <x:sheetView showGridLines="0" workbookViewId="0">
      <x:pane xSplit="3" ySplit="4" topLeftCell="D5" activePane="bottomRight" state="frozen"/>
      <x:selection pane="bottomRight" activeCell="D5" sqref="D5"/>
    </x:sheetView>
  </x:sheetViews>
  <x:sheetFormatPr defaultRowHeight="15"/>
  <x:cols>
    <x:col min="1" max="1" width="13" hidden="0" customWidth="1"/>
    <x:col min="2" max="2" width="18" hidden="0" customWidth="1"/>
    <x:col min="3" max="3" width="18" hidden="0" customWidth="1"/>
    <x:col min="4" max="4" width="24"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22" hidden="0" customWidth="1"/>
    <x:col min="12" max="12" width="26" hidden="0" customWidth="1"/>
    <x:col min="13" max="13" width="26" hidden="0" customWidth="1"/>
    <x:col min="14" max="14" width="26" hidden="0" customWidth="1"/>
    <x:col min="15" max="15" width="22" hidden="0" customWidth="1"/>
    <x:col min="16" max="16" width="22" hidden="0" customWidth="1"/>
    <x:col min="17" max="17" width="24" hidden="0" customWidth="1"/>
    <x:col min="18" max="18" width="24" hidden="0" customWidth="1"/>
    <x:col min="19" max="19" width="24" hidden="0" customWidth="1"/>
    <x:col min="20" max="20" width="24" hidden="0" customWidth="1"/>
    <x:col min="21" max="21" width="22" hidden="0" customWidth="1"/>
    <x:col min="22" max="22" width="22" hidden="0" customWidth="1"/>
    <x:col min="23" max="23" width="18" hidden="0" customWidth="1"/>
    <x:col min="24" max="24" width="18" hidden="0" customWidth="1"/>
    <x:col min="25" max="25" width="18" hidden="0" customWidth="1"/>
    <x:col min="26" max="26" width="18" hidden="0" customWidth="1"/>
    <x:col min="27" max="27" width="18" hidden="0" customWidth="1"/>
    <x:col min="28" max="28" width="18" hidden="0" customWidth="1"/>
    <x:col min="29" max="29" width="18" hidden="0" customWidth="1"/>
    <x:col min="30" max="30" width="18" hidden="0" customWidth="1"/>
    <x:col min="31" max="31" width="18" hidden="0" customWidth="1"/>
    <x:col min="32" max="32" width="18" hidden="0" customWidth="1"/>
    <x:col min="33" max="33" width="18" hidden="0" customWidth="1"/>
    <x:col min="34" max="34" width="18" hidden="0" customWidth="1"/>
    <x:col min="35" max="35" width="18" hidden="0" customWidth="1"/>
    <x:col min="36" max="36" width="22" hidden="0" customWidth="1"/>
    <x:col min="37" max="37" width="18" hidden="0" customWidth="1"/>
    <x:col min="38" max="38" width="32" hidden="0" customWidth="1"/>
    <x:col min="39" max="39" width="18" hidden="0" customWidth="1"/>
  </x:cols>
  <x:sheetData>
    <x:row r="1" ht="34" customHeight="1">
      <x:c r="A1" s="3" t="str">
        <x:v>Registre courant des lots</x:v>
      </x:c>
      <x:c r="B1" s="3"/>
      <x:c r="C1" s="3"/>
      <x:c r="D1" s="3"/>
      <x:c r="E1" s="3"/>
      <x:c r="F1" s="3"/>
      <x:c r="G1" s="3"/>
      <x:c r="H1" s="3"/>
      <x:c r="I1" s="3"/>
      <x:c r="J1" s="3"/>
      <x:c r="K1" s="3"/>
      <x:c r="L1" s="3"/>
      <x:c r="M1" s="3"/>
      <x:c r="N1" s="3"/>
      <x:c r="O1" s="3"/>
      <x:c r="P1" s="3"/>
      <x:c r="Q1" s="3"/>
      <x:c r="R1" s="3"/>
      <x:c r="S1" s="3"/>
      <x:c r="T1" s="3"/>
      <x:c r="U1" s="3"/>
      <x:c r="V1" s="3"/>
      <x:c r="W1" s="3"/>
      <x:c r="X1" s="3"/>
      <x:c r="Y1" s="3"/>
      <x:c r="Z1" s="3"/>
      <x:c r="AA1" s="3"/>
      <x:c r="AB1" s="3"/>
      <x:c r="AC1" s="3"/>
      <x:c r="AD1" s="3"/>
      <x:c r="AE1" s="3"/>
      <x:c r="AF1" s="3"/>
      <x:c r="AG1" s="3"/>
      <x:c r="AH1" s="3"/>
      <x:c r="AI1" s="3"/>
      <x:c r="AJ1" s="3"/>
      <x:c r="AK1" s="3"/>
      <x:c r="AL1" s="3"/>
      <x:c r="AM1" s="3"/>
    </x:row>
    <x:row r="2" ht="34" customHeight="1">
      <x:c r="A2" s="24" t="str">
        <x:v>Conservez une ligne courante par lot. Utilisez la feuille d’historique pour chaque déplacement, version transmise et décision reçue.</x:v>
      </x:c>
      <x:c r="B2" s="24"/>
      <x:c r="C2" s="24"/>
      <x:c r="D2" s="24"/>
      <x:c r="E2" s="24"/>
      <x:c r="F2" s="24"/>
      <x:c r="G2" s="24"/>
      <x:c r="H2" s="24"/>
      <x:c r="I2" s="24"/>
      <x:c r="J2" s="24"/>
      <x:c r="K2" s="24"/>
      <x:c r="L2" s="24"/>
      <x:c r="M2" s="24"/>
      <x:c r="N2" s="24"/>
      <x:c r="O2" s="24"/>
      <x:c r="P2" s="24"/>
      <x:c r="Q2" s="24"/>
      <x:c r="R2" s="24"/>
      <x:c r="S2" s="24"/>
      <x:c r="T2" s="24"/>
      <x:c r="U2" s="24"/>
      <x:c r="V2" s="24"/>
      <x:c r="W2" s="24"/>
      <x:c r="X2" s="24"/>
      <x:c r="Y2" s="24"/>
      <x:c r="Z2" s="24"/>
      <x:c r="AA2" s="24"/>
      <x:c r="AB2" s="24"/>
      <x:c r="AC2" s="24"/>
      <x:c r="AD2" s="24"/>
      <x:c r="AE2" s="24"/>
      <x:c r="AF2" s="24"/>
      <x:c r="AG2" s="24"/>
      <x:c r="AH2" s="24"/>
      <x:c r="AI2" s="24"/>
      <x:c r="AJ2" s="24"/>
      <x:c r="AK2" s="24"/>
      <x:c r="AL2" s="24"/>
      <x:c r="AM2" s="24"/>
    </x:row>
    <x:row r="4" ht="42" customHeight="1">
      <x:c r="A4" s="63" t="str">
        <x:v>ID du lot</x:v>
      </x:c>
      <x:c r="B4" s="64" t="str">
        <x:v>Projet</x:v>
      </x:c>
      <x:c r="C4" s="64" t="str">
        <x:v>Poste de prix du contrat</x:v>
      </x:c>
      <x:c r="D4" s="64" t="str">
        <x:v>Description du matériau</x:v>
      </x:c>
      <x:c r="E4" s="64" t="str">
        <x:v>Fournisseur</x:v>
      </x:c>
      <x:c r="F4" s="64" t="str">
        <x:v>Bon de commande</x:v>
      </x:c>
      <x:c r="G4" s="64" t="str">
        <x:v>Facture du fournisseur</x:v>
      </x:c>
      <x:c r="H4" s="64" t="str">
        <x:v>Quantité reçue</x:v>
      </x:c>
      <x:c r="I4" s="64" t="str">
        <x:v>Unité</x:v>
      </x:c>
      <x:c r="J4" s="64" t="str">
        <x:v>Date de réception</x:v>
      </x:c>
      <x:c r="K4" s="64" t="str">
        <x:v>Emplacement actuel</x:v>
      </x:c>
      <x:c r="L4" s="64" t="str">
        <x:v>Source d’admissibilité</x:v>
      </x:c>
      <x:c r="M4" s="64" t="str">
        <x:v>Source d’approbation de l’emplacement</x:v>
      </x:c>
      <x:c r="N4" s="64" t="str">
        <x:v>Échéance de l’approbation de l’emplacement</x:v>
      </x:c>
      <x:c r="O4" s="64" t="str">
        <x:v>Responsable de la garde</x:v>
      </x:c>
      <x:c r="P4" s="64" t="str">
        <x:v>Date de vérification de l’état</x:v>
      </x:c>
      <x:c r="Q4" s="64" t="str">
        <x:v>Lien vers l’index des pièces justificatives</x:v>
      </x:c>
      <x:c r="R4" s="64" t="str">
        <x:v>Lien vers l’historique des versions transmises</x:v>
      </x:c>
      <x:c r="S4" s="64" t="str">
        <x:v>Lien vers l’historique des décisions</x:v>
      </x:c>
      <x:c r="T4" s="64" t="str">
        <x:v>Lien vers l’historique des déplacements</x:v>
      </x:c>
      <x:c r="U4" s="64" t="str">
        <x:v>Base d’évaluation contractuelle</x:v>
      </x:c>
      <x:c r="V4" s="64" t="str">
        <x:v>Règle sur les pièces justificatives exigées</x:v>
      </x:c>
      <x:c r="W4" s="64" t="str">
        <x:v>Base des montants</x:v>
      </x:c>
      <x:c r="X4" s="64" t="str">
        <x:v>Traitement des taxes</x:v>
      </x:c>
      <x:c r="Y4" s="64" t="str">
        <x:v>Valeur maximale admissible des matériaux</x:v>
      </x:c>
      <x:c r="Z4" s="64" t="str">
        <x:v>Quantité installée à ce jour</x:v>
      </x:c>
      <x:c r="AA4" s="64" t="str">
        <x:v>Quantité retirée du stock admissible</x:v>
      </x:c>
      <x:c r="AB4" s="64" t="str">
        <x:v>Quantité entreposée à la fin de la période</x:v>
      </x:c>
      <x:c r="AC4" s="64" t="str">
        <x:v>Valeur cumulative des matériaux installés</x:v>
      </x:c>
      <x:c r="AD4" s="64" t="str">
        <x:v>Valeur entreposée à la fin de la période</x:v>
      </x:c>
      <x:c r="AE4" s="64" t="str">
        <x:v>Valeur cumulative reconnue auparavant</x:v>
      </x:c>
      <x:c r="AF4" s="64" t="str">
        <x:v>Ajustement de la valeur des matériaux pour la période</x:v>
      </x:c>
      <x:c r="AG4" s="64" t="str">
        <x:v>État physique / avancement</x:v>
      </x:c>
      <x:c r="AH4" s="64" t="str">
        <x:v>État des pièces justificatives / admissibilité</x:v>
      </x:c>
      <x:c r="AI4" s="64" t="str">
        <x:v>État de transmission</x:v>
      </x:c>
      <x:c r="AJ4" s="64" t="str">
        <x:v>Décision actuelle de la personne qui vérifie</x:v>
      </x:c>
      <x:c r="AK4" s="64" t="str">
        <x:v>Responsable</x:v>
      </x:c>
      <x:c r="AL4" s="64" t="str">
        <x:v>Prochaine action</x:v>
      </x:c>
      <x:c r="AM4" s="65" t="str">
        <x:v>Date de suivi</x:v>
      </x:c>
    </x:row>
    <x:row r="5">
      <x:c r="A5" s="82" t="str">
        <x:v>MAT-014</x:v>
      </x:c>
      <x:c r="B5" s="83" t="str">
        <x:v>Projet fictif</x:v>
      </x:c>
      <x:c r="C5" s="83" t="str">
        <x:v>EL-100</x:v>
      </x:c>
      <x:c r="D5" s="83" t="str">
        <x:v>Composantes d’appareillage</x:v>
      </x:c>
      <x:c r="E5" s="83" t="str">
        <x:v>Fournisseur fictif</x:v>
      </x:c>
      <x:c r="F5" s="83" t="str">
        <x:v>BC-1042</x:v>
      </x:c>
      <x:c r="G5" s="83" t="str">
        <x:v>FAC-8821</x:v>
      </x:c>
      <x:c r="H5" s="84" t="n">
        <x:v>60</x:v>
      </x:c>
      <x:c r="I5" s="83" t="str">
        <x:v>unité</x:v>
      </x:c>
      <x:c r="J5" s="85" t="n">
        <x:v>46249</x:v>
      </x:c>
      <x:c r="K5" s="83" t="str">
        <x:v>Aire d’entreposage sécurisée nord</x:v>
      </x:c>
      <x:c r="L5" s="83" t="str">
        <x:v>Clause SC-12 du contrat</x:v>
      </x:c>
      <x:c r="M5" s="83" t="str">
        <x:v>APP-EMPL-02</x:v>
      </x:c>
      <x:c r="N5" s="85" t="n">
        <x:v>46326</x:v>
      </x:c>
      <x:c r="O5" s="83" t="str">
        <x:v>Responsable du chantier</x:v>
      </x:c>
      <x:c r="P5" s="85" t="n">
        <x:v>46287</x:v>
      </x:c>
      <x:c r="Q5" s="83" t="str">
        <x:v>PIECES-014</x:v>
      </x:c>
      <x:c r="R5" s="83" t="str">
        <x:v>ENV-04; ENV-05</x:v>
      </x:c>
      <x:c r="S5" s="83" t="str">
        <x:v>DEC-04</x:v>
      </x:c>
      <x:c r="T5" s="83" t="str">
        <x:v>DEPL-05; EXC-05</x:v>
      </x:c>
      <x:c r="U5" s="83" t="str">
        <x:v>Valeur unitaire attribuée par le contrat</x:v>
      </x:c>
      <x:c r="V5" s="83" t="str">
        <x:v>Facture du fournisseur, bon de livraison et inventaire daté</x:v>
      </x:c>
      <x:c r="W5" s="83" t="str">
        <x:v>Valeur des matériaux seulement; main-d’œuvre, retenue et autres ajustements exclus</x:v>
      </x:c>
      <x:c r="X5" s="83" t="str">
        <x:v>Avant taxes</x:v>
      </x:c>
      <x:c r="Y5" s="86" t="n">
        <x:v>48000</x:v>
      </x:c>
      <x:c r="Z5" s="84" t="n">
        <x:v>15</x:v>
      </x:c>
      <x:c r="AA5" s="84" t="n">
        <x:v>5</x:v>
      </x:c>
      <x:c r="AB5" s="87" t="n">
        <x:f>IF(A5="","",H5-Z5-AA5)</x:f>
        <x:v>40</x:v>
      </x:c>
      <x:c r="AC5" s="88" t="n">
        <x:f>IF(A5="","",IF(H5=0,0,Z5*Y5/H5))</x:f>
        <x:v>12000</x:v>
      </x:c>
      <x:c r="AD5" s="88" t="n">
        <x:f>IF(A5="","",IF(H5=0,0,AB5*Y5/H5))</x:f>
        <x:v>32000</x:v>
      </x:c>
      <x:c r="AE5" s="86" t="n">
        <x:v>48000</x:v>
      </x:c>
      <x:c r="AF5" s="88" t="n">
        <x:f>IF(A5="","",AC5+AD5-AE5)</x:f>
        <x:v>-4000</x:v>
      </x:c>
      <x:c r="AG5" s="83" t="str">
        <x:v>Partiellement installé</x:v>
      </x:c>
      <x:c r="AH5" s="83" t="str">
        <x:v>Retiré / corrigé</x:v>
      </x:c>
      <x:c r="AI5" s="83" t="str">
        <x:v>Transmis</x:v>
      </x:c>
      <x:c r="AJ5" s="83" t="str">
        <x:v>En attente</x:v>
      </x:c>
      <x:c r="AK5" s="83" t="str">
        <x:v>Responsable de la facturation</x:v>
      </x:c>
      <x:c r="AL5" s="83" t="str">
        <x:v>Attendre la décision pour la DP-05 et faire traiter les cinq unités endommagées selon la procédure de correction prévue au contrat</x:v>
      </x:c>
      <x:c r="AM5" s="89" t="n">
        <x:v>46290</x:v>
      </x:c>
    </x:row>
    <x:row r="6">
      <x:c r="A6" s="82"/>
      <x:c r="B6" s="83"/>
      <x:c r="C6" s="83"/>
      <x:c r="D6" s="83"/>
      <x:c r="E6" s="83"/>
      <x:c r="F6" s="83"/>
      <x:c r="G6" s="83"/>
      <x:c r="H6" s="84"/>
      <x:c r="I6" s="83"/>
      <x:c r="J6" s="85"/>
      <x:c r="K6" s="83"/>
      <x:c r="L6" s="83"/>
      <x:c r="M6" s="83"/>
      <x:c r="N6" s="85"/>
      <x:c r="O6" s="83"/>
      <x:c r="P6" s="85"/>
      <x:c r="Q6" s="83"/>
      <x:c r="R6" s="83"/>
      <x:c r="S6" s="83"/>
      <x:c r="T6" s="83"/>
      <x:c r="U6" s="83"/>
      <x:c r="V6" s="83"/>
      <x:c r="W6" s="83"/>
      <x:c r="X6" s="83"/>
      <x:c r="Y6" s="86"/>
      <x:c r="Z6" s="84"/>
      <x:c r="AA6" s="84"/>
      <x:c r="AB6" s="87" t="str">
        <x:f>IF(A6="","",H6-Z6-AA6)</x:f>
      </x:c>
      <x:c r="AC6" s="88" t="str">
        <x:f>IF(A6="","",IF(H6=0,0,Z6*Y6/H6))</x:f>
      </x:c>
      <x:c r="AD6" s="88" t="str">
        <x:f>IF(A6="","",IF(H6=0,0,AB6*Y6/H6))</x:f>
      </x:c>
      <x:c r="AE6" s="86"/>
      <x:c r="AF6" s="88" t="str">
        <x:f>IF(A6="","",AC6+AD6-AE6)</x:f>
      </x:c>
      <x:c r="AG6" s="83"/>
      <x:c r="AH6" s="83"/>
      <x:c r="AI6" s="83"/>
      <x:c r="AJ6" s="83"/>
      <x:c r="AK6" s="83"/>
      <x:c r="AL6" s="83"/>
      <x:c r="AM6" s="89"/>
    </x:row>
    <x:row r="7">
      <x:c r="A7" s="82"/>
      <x:c r="B7" s="83"/>
      <x:c r="C7" s="83"/>
      <x:c r="D7" s="83"/>
      <x:c r="E7" s="83"/>
      <x:c r="F7" s="83"/>
      <x:c r="G7" s="83"/>
      <x:c r="H7" s="84"/>
      <x:c r="I7" s="83"/>
      <x:c r="J7" s="85"/>
      <x:c r="K7" s="83"/>
      <x:c r="L7" s="83"/>
      <x:c r="M7" s="83"/>
      <x:c r="N7" s="85"/>
      <x:c r="O7" s="83"/>
      <x:c r="P7" s="85"/>
      <x:c r="Q7" s="83"/>
      <x:c r="R7" s="83"/>
      <x:c r="S7" s="83"/>
      <x:c r="T7" s="83"/>
      <x:c r="U7" s="83"/>
      <x:c r="V7" s="83"/>
      <x:c r="W7" s="83"/>
      <x:c r="X7" s="83"/>
      <x:c r="Y7" s="86"/>
      <x:c r="Z7" s="84"/>
      <x:c r="AA7" s="84"/>
      <x:c r="AB7" s="87" t="str">
        <x:f>IF(A7="","",H7-Z7-AA7)</x:f>
      </x:c>
      <x:c r="AC7" s="88" t="str">
        <x:f>IF(A7="","",IF(H7=0,0,Z7*Y7/H7))</x:f>
      </x:c>
      <x:c r="AD7" s="88" t="str">
        <x:f>IF(A7="","",IF(H7=0,0,AB7*Y7/H7))</x:f>
      </x:c>
      <x:c r="AE7" s="86"/>
      <x:c r="AF7" s="88" t="str">
        <x:f>IF(A7="","",AC7+AD7-AE7)</x:f>
      </x:c>
      <x:c r="AG7" s="83"/>
      <x:c r="AH7" s="83"/>
      <x:c r="AI7" s="83"/>
      <x:c r="AJ7" s="83"/>
      <x:c r="AK7" s="83"/>
      <x:c r="AL7" s="83"/>
      <x:c r="AM7" s="89"/>
    </x:row>
    <x:row r="8">
      <x:c r="A8" s="82"/>
      <x:c r="B8" s="83"/>
      <x:c r="C8" s="83"/>
      <x:c r="D8" s="83"/>
      <x:c r="E8" s="83"/>
      <x:c r="F8" s="83"/>
      <x:c r="G8" s="83"/>
      <x:c r="H8" s="84"/>
      <x:c r="I8" s="83"/>
      <x:c r="J8" s="85"/>
      <x:c r="K8" s="83"/>
      <x:c r="L8" s="83"/>
      <x:c r="M8" s="83"/>
      <x:c r="N8" s="85"/>
      <x:c r="O8" s="83"/>
      <x:c r="P8" s="85"/>
      <x:c r="Q8" s="83"/>
      <x:c r="R8" s="83"/>
      <x:c r="S8" s="83"/>
      <x:c r="T8" s="83"/>
      <x:c r="U8" s="83"/>
      <x:c r="V8" s="83"/>
      <x:c r="W8" s="83"/>
      <x:c r="X8" s="83"/>
      <x:c r="Y8" s="86"/>
      <x:c r="Z8" s="84"/>
      <x:c r="AA8" s="84"/>
      <x:c r="AB8" s="87" t="str">
        <x:f>IF(A8="","",H8-Z8-AA8)</x:f>
      </x:c>
      <x:c r="AC8" s="88" t="str">
        <x:f>IF(A8="","",IF(H8=0,0,Z8*Y8/H8))</x:f>
      </x:c>
      <x:c r="AD8" s="88" t="str">
        <x:f>IF(A8="","",IF(H8=0,0,AB8*Y8/H8))</x:f>
      </x:c>
      <x:c r="AE8" s="86"/>
      <x:c r="AF8" s="88" t="str">
        <x:f>IF(A8="","",AC8+AD8-AE8)</x:f>
      </x:c>
      <x:c r="AG8" s="83"/>
      <x:c r="AH8" s="83"/>
      <x:c r="AI8" s="83"/>
      <x:c r="AJ8" s="83"/>
      <x:c r="AK8" s="83"/>
      <x:c r="AL8" s="83"/>
      <x:c r="AM8" s="89"/>
    </x:row>
    <x:row r="9">
      <x:c r="A9" s="82"/>
      <x:c r="B9" s="83"/>
      <x:c r="C9" s="83"/>
      <x:c r="D9" s="83"/>
      <x:c r="E9" s="83"/>
      <x:c r="F9" s="83"/>
      <x:c r="G9" s="83"/>
      <x:c r="H9" s="84"/>
      <x:c r="I9" s="83"/>
      <x:c r="J9" s="85"/>
      <x:c r="K9" s="83"/>
      <x:c r="L9" s="83"/>
      <x:c r="M9" s="83"/>
      <x:c r="N9" s="85"/>
      <x:c r="O9" s="83"/>
      <x:c r="P9" s="85"/>
      <x:c r="Q9" s="83"/>
      <x:c r="R9" s="83"/>
      <x:c r="S9" s="83"/>
      <x:c r="T9" s="83"/>
      <x:c r="U9" s="83"/>
      <x:c r="V9" s="83"/>
      <x:c r="W9" s="83"/>
      <x:c r="X9" s="83"/>
      <x:c r="Y9" s="86"/>
      <x:c r="Z9" s="84"/>
      <x:c r="AA9" s="84"/>
      <x:c r="AB9" s="87" t="str">
        <x:f>IF(A9="","",H9-Z9-AA9)</x:f>
      </x:c>
      <x:c r="AC9" s="88" t="str">
        <x:f>IF(A9="","",IF(H9=0,0,Z9*Y9/H9))</x:f>
      </x:c>
      <x:c r="AD9" s="88" t="str">
        <x:f>IF(A9="","",IF(H9=0,0,AB9*Y9/H9))</x:f>
      </x:c>
      <x:c r="AE9" s="86"/>
      <x:c r="AF9" s="88" t="str">
        <x:f>IF(A9="","",AC9+AD9-AE9)</x:f>
      </x:c>
      <x:c r="AG9" s="83"/>
      <x:c r="AH9" s="83"/>
      <x:c r="AI9" s="83"/>
      <x:c r="AJ9" s="83"/>
      <x:c r="AK9" s="83"/>
      <x:c r="AL9" s="83"/>
      <x:c r="AM9" s="89"/>
    </x:row>
    <x:row r="10">
      <x:c r="A10" s="82"/>
      <x:c r="B10" s="83"/>
      <x:c r="C10" s="83"/>
      <x:c r="D10" s="83"/>
      <x:c r="E10" s="83"/>
      <x:c r="F10" s="83"/>
      <x:c r="G10" s="83"/>
      <x:c r="H10" s="84"/>
      <x:c r="I10" s="83"/>
      <x:c r="J10" s="85"/>
      <x:c r="K10" s="83"/>
      <x:c r="L10" s="83"/>
      <x:c r="M10" s="83"/>
      <x:c r="N10" s="85"/>
      <x:c r="O10" s="83"/>
      <x:c r="P10" s="85"/>
      <x:c r="Q10" s="83"/>
      <x:c r="R10" s="83"/>
      <x:c r="S10" s="83"/>
      <x:c r="T10" s="83"/>
      <x:c r="U10" s="83"/>
      <x:c r="V10" s="83"/>
      <x:c r="W10" s="83"/>
      <x:c r="X10" s="83"/>
      <x:c r="Y10" s="86"/>
      <x:c r="Z10" s="84"/>
      <x:c r="AA10" s="84"/>
      <x:c r="AB10" s="87" t="str">
        <x:f>IF(A10="","",H10-Z10-AA10)</x:f>
      </x:c>
      <x:c r="AC10" s="88" t="str">
        <x:f>IF(A10="","",IF(H10=0,0,Z10*Y10/H10))</x:f>
      </x:c>
      <x:c r="AD10" s="88" t="str">
        <x:f>IF(A10="","",IF(H10=0,0,AB10*Y10/H10))</x:f>
      </x:c>
      <x:c r="AE10" s="86"/>
      <x:c r="AF10" s="88" t="str">
        <x:f>IF(A10="","",AC10+AD10-AE10)</x:f>
      </x:c>
      <x:c r="AG10" s="83"/>
      <x:c r="AH10" s="83"/>
      <x:c r="AI10" s="83"/>
      <x:c r="AJ10" s="83"/>
      <x:c r="AK10" s="83"/>
      <x:c r="AL10" s="83"/>
      <x:c r="AM10" s="89"/>
    </x:row>
    <x:row r="11">
      <x:c r="A11" s="82"/>
      <x:c r="B11" s="83"/>
      <x:c r="C11" s="83"/>
      <x:c r="D11" s="83"/>
      <x:c r="E11" s="83"/>
      <x:c r="F11" s="83"/>
      <x:c r="G11" s="83"/>
      <x:c r="H11" s="84"/>
      <x:c r="I11" s="83"/>
      <x:c r="J11" s="85"/>
      <x:c r="K11" s="83"/>
      <x:c r="L11" s="83"/>
      <x:c r="M11" s="83"/>
      <x:c r="N11" s="85"/>
      <x:c r="O11" s="83"/>
      <x:c r="P11" s="85"/>
      <x:c r="Q11" s="83"/>
      <x:c r="R11" s="83"/>
      <x:c r="S11" s="83"/>
      <x:c r="T11" s="83"/>
      <x:c r="U11" s="83"/>
      <x:c r="V11" s="83"/>
      <x:c r="W11" s="83"/>
      <x:c r="X11" s="83"/>
      <x:c r="Y11" s="86"/>
      <x:c r="Z11" s="84"/>
      <x:c r="AA11" s="84"/>
      <x:c r="AB11" s="87" t="str">
        <x:f>IF(A11="","",H11-Z11-AA11)</x:f>
      </x:c>
      <x:c r="AC11" s="88" t="str">
        <x:f>IF(A11="","",IF(H11=0,0,Z11*Y11/H11))</x:f>
      </x:c>
      <x:c r="AD11" s="88" t="str">
        <x:f>IF(A11="","",IF(H11=0,0,AB11*Y11/H11))</x:f>
      </x:c>
      <x:c r="AE11" s="86"/>
      <x:c r="AF11" s="88" t="str">
        <x:f>IF(A11="","",AC11+AD11-AE11)</x:f>
      </x:c>
      <x:c r="AG11" s="83"/>
      <x:c r="AH11" s="83"/>
      <x:c r="AI11" s="83"/>
      <x:c r="AJ11" s="83"/>
      <x:c r="AK11" s="83"/>
      <x:c r="AL11" s="83"/>
      <x:c r="AM11" s="89"/>
    </x:row>
    <x:row r="12">
      <x:c r="A12" s="82"/>
      <x:c r="B12" s="83"/>
      <x:c r="C12" s="83"/>
      <x:c r="D12" s="83"/>
      <x:c r="E12" s="83"/>
      <x:c r="F12" s="83"/>
      <x:c r="G12" s="83"/>
      <x:c r="H12" s="84"/>
      <x:c r="I12" s="83"/>
      <x:c r="J12" s="85"/>
      <x:c r="K12" s="83"/>
      <x:c r="L12" s="83"/>
      <x:c r="M12" s="83"/>
      <x:c r="N12" s="85"/>
      <x:c r="O12" s="83"/>
      <x:c r="P12" s="85"/>
      <x:c r="Q12" s="83"/>
      <x:c r="R12" s="83"/>
      <x:c r="S12" s="83"/>
      <x:c r="T12" s="83"/>
      <x:c r="U12" s="83"/>
      <x:c r="V12" s="83"/>
      <x:c r="W12" s="83"/>
      <x:c r="X12" s="83"/>
      <x:c r="Y12" s="86"/>
      <x:c r="Z12" s="84"/>
      <x:c r="AA12" s="84"/>
      <x:c r="AB12" s="87" t="str">
        <x:f>IF(A12="","",H12-Z12-AA12)</x:f>
      </x:c>
      <x:c r="AC12" s="88" t="str">
        <x:f>IF(A12="","",IF(H12=0,0,Z12*Y12/H12))</x:f>
      </x:c>
      <x:c r="AD12" s="88" t="str">
        <x:f>IF(A12="","",IF(H12=0,0,AB12*Y12/H12))</x:f>
      </x:c>
      <x:c r="AE12" s="86"/>
      <x:c r="AF12" s="88" t="str">
        <x:f>IF(A12="","",AC12+AD12-AE12)</x:f>
      </x:c>
      <x:c r="AG12" s="83"/>
      <x:c r="AH12" s="83"/>
      <x:c r="AI12" s="83"/>
      <x:c r="AJ12" s="83"/>
      <x:c r="AK12" s="83"/>
      <x:c r="AL12" s="83"/>
      <x:c r="AM12" s="89"/>
    </x:row>
    <x:row r="13">
      <x:c r="A13" s="82"/>
      <x:c r="B13" s="83"/>
      <x:c r="C13" s="83"/>
      <x:c r="D13" s="83"/>
      <x:c r="E13" s="83"/>
      <x:c r="F13" s="83"/>
      <x:c r="G13" s="83"/>
      <x:c r="H13" s="84"/>
      <x:c r="I13" s="83"/>
      <x:c r="J13" s="85"/>
      <x:c r="K13" s="83"/>
      <x:c r="L13" s="83"/>
      <x:c r="M13" s="83"/>
      <x:c r="N13" s="85"/>
      <x:c r="O13" s="83"/>
      <x:c r="P13" s="85"/>
      <x:c r="Q13" s="83"/>
      <x:c r="R13" s="83"/>
      <x:c r="S13" s="83"/>
      <x:c r="T13" s="83"/>
      <x:c r="U13" s="83"/>
      <x:c r="V13" s="83"/>
      <x:c r="W13" s="83"/>
      <x:c r="X13" s="83"/>
      <x:c r="Y13" s="86"/>
      <x:c r="Z13" s="84"/>
      <x:c r="AA13" s="84"/>
      <x:c r="AB13" s="87" t="str">
        <x:f>IF(A13="","",H13-Z13-AA13)</x:f>
      </x:c>
      <x:c r="AC13" s="88" t="str">
        <x:f>IF(A13="","",IF(H13=0,0,Z13*Y13/H13))</x:f>
      </x:c>
      <x:c r="AD13" s="88" t="str">
        <x:f>IF(A13="","",IF(H13=0,0,AB13*Y13/H13))</x:f>
      </x:c>
      <x:c r="AE13" s="86"/>
      <x:c r="AF13" s="88" t="str">
        <x:f>IF(A13="","",AC13+AD13-AE13)</x:f>
      </x:c>
      <x:c r="AG13" s="83"/>
      <x:c r="AH13" s="83"/>
      <x:c r="AI13" s="83"/>
      <x:c r="AJ13" s="83"/>
      <x:c r="AK13" s="83"/>
      <x:c r="AL13" s="83"/>
      <x:c r="AM13" s="89"/>
    </x:row>
    <x:row r="14">
      <x:c r="A14" s="82"/>
      <x:c r="B14" s="83"/>
      <x:c r="C14" s="83"/>
      <x:c r="D14" s="83"/>
      <x:c r="E14" s="83"/>
      <x:c r="F14" s="83"/>
      <x:c r="G14" s="83"/>
      <x:c r="H14" s="84"/>
      <x:c r="I14" s="83"/>
      <x:c r="J14" s="85"/>
      <x:c r="K14" s="83"/>
      <x:c r="L14" s="83"/>
      <x:c r="M14" s="83"/>
      <x:c r="N14" s="85"/>
      <x:c r="O14" s="83"/>
      <x:c r="P14" s="85"/>
      <x:c r="Q14" s="83"/>
      <x:c r="R14" s="83"/>
      <x:c r="S14" s="83"/>
      <x:c r="T14" s="83"/>
      <x:c r="U14" s="83"/>
      <x:c r="V14" s="83"/>
      <x:c r="W14" s="83"/>
      <x:c r="X14" s="83"/>
      <x:c r="Y14" s="86"/>
      <x:c r="Z14" s="84"/>
      <x:c r="AA14" s="84"/>
      <x:c r="AB14" s="87" t="str">
        <x:f>IF(A14="","",H14-Z14-AA14)</x:f>
      </x:c>
      <x:c r="AC14" s="88" t="str">
        <x:f>IF(A14="","",IF(H14=0,0,Z14*Y14/H14))</x:f>
      </x:c>
      <x:c r="AD14" s="88" t="str">
        <x:f>IF(A14="","",IF(H14=0,0,AB14*Y14/H14))</x:f>
      </x:c>
      <x:c r="AE14" s="86"/>
      <x:c r="AF14" s="88" t="str">
        <x:f>IF(A14="","",AC14+AD14-AE14)</x:f>
      </x:c>
      <x:c r="AG14" s="83"/>
      <x:c r="AH14" s="83"/>
      <x:c r="AI14" s="83"/>
      <x:c r="AJ14" s="83"/>
      <x:c r="AK14" s="83"/>
      <x:c r="AL14" s="83"/>
      <x:c r="AM14" s="89"/>
    </x:row>
    <x:row r="15">
      <x:c r="A15" s="82"/>
      <x:c r="B15" s="83"/>
      <x:c r="C15" s="83"/>
      <x:c r="D15" s="83"/>
      <x:c r="E15" s="83"/>
      <x:c r="F15" s="83"/>
      <x:c r="G15" s="83"/>
      <x:c r="H15" s="84"/>
      <x:c r="I15" s="83"/>
      <x:c r="J15" s="85"/>
      <x:c r="K15" s="83"/>
      <x:c r="L15" s="83"/>
      <x:c r="M15" s="83"/>
      <x:c r="N15" s="85"/>
      <x:c r="O15" s="83"/>
      <x:c r="P15" s="85"/>
      <x:c r="Q15" s="83"/>
      <x:c r="R15" s="83"/>
      <x:c r="S15" s="83"/>
      <x:c r="T15" s="83"/>
      <x:c r="U15" s="83"/>
      <x:c r="V15" s="83"/>
      <x:c r="W15" s="83"/>
      <x:c r="X15" s="83"/>
      <x:c r="Y15" s="86"/>
      <x:c r="Z15" s="84"/>
      <x:c r="AA15" s="84"/>
      <x:c r="AB15" s="87" t="str">
        <x:f>IF(A15="","",H15-Z15-AA15)</x:f>
      </x:c>
      <x:c r="AC15" s="88" t="str">
        <x:f>IF(A15="","",IF(H15=0,0,Z15*Y15/H15))</x:f>
      </x:c>
      <x:c r="AD15" s="88" t="str">
        <x:f>IF(A15="","",IF(H15=0,0,AB15*Y15/H15))</x:f>
      </x:c>
      <x:c r="AE15" s="86"/>
      <x:c r="AF15" s="88" t="str">
        <x:f>IF(A15="","",AC15+AD15-AE15)</x:f>
      </x:c>
      <x:c r="AG15" s="83"/>
      <x:c r="AH15" s="83"/>
      <x:c r="AI15" s="83"/>
      <x:c r="AJ15" s="83"/>
      <x:c r="AK15" s="83"/>
      <x:c r="AL15" s="83"/>
      <x:c r="AM15" s="89"/>
    </x:row>
    <x:row r="16">
      <x:c r="A16" s="82"/>
      <x:c r="B16" s="83"/>
      <x:c r="C16" s="83"/>
      <x:c r="D16" s="83"/>
      <x:c r="E16" s="83"/>
      <x:c r="F16" s="83"/>
      <x:c r="G16" s="83"/>
      <x:c r="H16" s="84"/>
      <x:c r="I16" s="83"/>
      <x:c r="J16" s="85"/>
      <x:c r="K16" s="83"/>
      <x:c r="L16" s="83"/>
      <x:c r="M16" s="83"/>
      <x:c r="N16" s="85"/>
      <x:c r="O16" s="83"/>
      <x:c r="P16" s="85"/>
      <x:c r="Q16" s="83"/>
      <x:c r="R16" s="83"/>
      <x:c r="S16" s="83"/>
      <x:c r="T16" s="83"/>
      <x:c r="U16" s="83"/>
      <x:c r="V16" s="83"/>
      <x:c r="W16" s="83"/>
      <x:c r="X16" s="83"/>
      <x:c r="Y16" s="86"/>
      <x:c r="Z16" s="84"/>
      <x:c r="AA16" s="84"/>
      <x:c r="AB16" s="87" t="str">
        <x:f>IF(A16="","",H16-Z16-AA16)</x:f>
      </x:c>
      <x:c r="AC16" s="88" t="str">
        <x:f>IF(A16="","",IF(H16=0,0,Z16*Y16/H16))</x:f>
      </x:c>
      <x:c r="AD16" s="88" t="str">
        <x:f>IF(A16="","",IF(H16=0,0,AB16*Y16/H16))</x:f>
      </x:c>
      <x:c r="AE16" s="86"/>
      <x:c r="AF16" s="88" t="str">
        <x:f>IF(A16="","",AC16+AD16-AE16)</x:f>
      </x:c>
      <x:c r="AG16" s="83"/>
      <x:c r="AH16" s="83"/>
      <x:c r="AI16" s="83"/>
      <x:c r="AJ16" s="83"/>
      <x:c r="AK16" s="83"/>
      <x:c r="AL16" s="83"/>
      <x:c r="AM16" s="89"/>
    </x:row>
    <x:row r="17">
      <x:c r="A17" s="82"/>
      <x:c r="B17" s="83"/>
      <x:c r="C17" s="83"/>
      <x:c r="D17" s="83"/>
      <x:c r="E17" s="83"/>
      <x:c r="F17" s="83"/>
      <x:c r="G17" s="83"/>
      <x:c r="H17" s="84"/>
      <x:c r="I17" s="83"/>
      <x:c r="J17" s="85"/>
      <x:c r="K17" s="83"/>
      <x:c r="L17" s="83"/>
      <x:c r="M17" s="83"/>
      <x:c r="N17" s="85"/>
      <x:c r="O17" s="83"/>
      <x:c r="P17" s="85"/>
      <x:c r="Q17" s="83"/>
      <x:c r="R17" s="83"/>
      <x:c r="S17" s="83"/>
      <x:c r="T17" s="83"/>
      <x:c r="U17" s="83"/>
      <x:c r="V17" s="83"/>
      <x:c r="W17" s="83"/>
      <x:c r="X17" s="83"/>
      <x:c r="Y17" s="86"/>
      <x:c r="Z17" s="84"/>
      <x:c r="AA17" s="84"/>
      <x:c r="AB17" s="87" t="str">
        <x:f>IF(A17="","",H17-Z17-AA17)</x:f>
      </x:c>
      <x:c r="AC17" s="88" t="str">
        <x:f>IF(A17="","",IF(H17=0,0,Z17*Y17/H17))</x:f>
      </x:c>
      <x:c r="AD17" s="88" t="str">
        <x:f>IF(A17="","",IF(H17=0,0,AB17*Y17/H17))</x:f>
      </x:c>
      <x:c r="AE17" s="86"/>
      <x:c r="AF17" s="88" t="str">
        <x:f>IF(A17="","",AC17+AD17-AE17)</x:f>
      </x:c>
      <x:c r="AG17" s="83"/>
      <x:c r="AH17" s="83"/>
      <x:c r="AI17" s="83"/>
      <x:c r="AJ17" s="83"/>
      <x:c r="AK17" s="83"/>
      <x:c r="AL17" s="83"/>
      <x:c r="AM17" s="89"/>
    </x:row>
    <x:row r="18">
      <x:c r="A18" s="82"/>
      <x:c r="B18" s="83"/>
      <x:c r="C18" s="83"/>
      <x:c r="D18" s="83"/>
      <x:c r="E18" s="83"/>
      <x:c r="F18" s="83"/>
      <x:c r="G18" s="83"/>
      <x:c r="H18" s="84"/>
      <x:c r="I18" s="83"/>
      <x:c r="J18" s="85"/>
      <x:c r="K18" s="83"/>
      <x:c r="L18" s="83"/>
      <x:c r="M18" s="83"/>
      <x:c r="N18" s="85"/>
      <x:c r="O18" s="83"/>
      <x:c r="P18" s="85"/>
      <x:c r="Q18" s="83"/>
      <x:c r="R18" s="83"/>
      <x:c r="S18" s="83"/>
      <x:c r="T18" s="83"/>
      <x:c r="U18" s="83"/>
      <x:c r="V18" s="83"/>
      <x:c r="W18" s="83"/>
      <x:c r="X18" s="83"/>
      <x:c r="Y18" s="86"/>
      <x:c r="Z18" s="84"/>
      <x:c r="AA18" s="84"/>
      <x:c r="AB18" s="87" t="str">
        <x:f>IF(A18="","",H18-Z18-AA18)</x:f>
      </x:c>
      <x:c r="AC18" s="88" t="str">
        <x:f>IF(A18="","",IF(H18=0,0,Z18*Y18/H18))</x:f>
      </x:c>
      <x:c r="AD18" s="88" t="str">
        <x:f>IF(A18="","",IF(H18=0,0,AB18*Y18/H18))</x:f>
      </x:c>
      <x:c r="AE18" s="86"/>
      <x:c r="AF18" s="88" t="str">
        <x:f>IF(A18="","",AC18+AD18-AE18)</x:f>
      </x:c>
      <x:c r="AG18" s="83"/>
      <x:c r="AH18" s="83"/>
      <x:c r="AI18" s="83"/>
      <x:c r="AJ18" s="83"/>
      <x:c r="AK18" s="83"/>
      <x:c r="AL18" s="83"/>
      <x:c r="AM18" s="89"/>
    </x:row>
    <x:row r="19">
      <x:c r="A19" s="82"/>
      <x:c r="B19" s="83"/>
      <x:c r="C19" s="83"/>
      <x:c r="D19" s="83"/>
      <x:c r="E19" s="83"/>
      <x:c r="F19" s="83"/>
      <x:c r="G19" s="83"/>
      <x:c r="H19" s="84"/>
      <x:c r="I19" s="83"/>
      <x:c r="J19" s="85"/>
      <x:c r="K19" s="83"/>
      <x:c r="L19" s="83"/>
      <x:c r="M19" s="83"/>
      <x:c r="N19" s="85"/>
      <x:c r="O19" s="83"/>
      <x:c r="P19" s="85"/>
      <x:c r="Q19" s="83"/>
      <x:c r="R19" s="83"/>
      <x:c r="S19" s="83"/>
      <x:c r="T19" s="83"/>
      <x:c r="U19" s="83"/>
      <x:c r="V19" s="83"/>
      <x:c r="W19" s="83"/>
      <x:c r="X19" s="83"/>
      <x:c r="Y19" s="86"/>
      <x:c r="Z19" s="84"/>
      <x:c r="AA19" s="84"/>
      <x:c r="AB19" s="87" t="str">
        <x:f>IF(A19="","",H19-Z19-AA19)</x:f>
      </x:c>
      <x:c r="AC19" s="88" t="str">
        <x:f>IF(A19="","",IF(H19=0,0,Z19*Y19/H19))</x:f>
      </x:c>
      <x:c r="AD19" s="88" t="str">
        <x:f>IF(A19="","",IF(H19=0,0,AB19*Y19/H19))</x:f>
      </x:c>
      <x:c r="AE19" s="86"/>
      <x:c r="AF19" s="88" t="str">
        <x:f>IF(A19="","",AC19+AD19-AE19)</x:f>
      </x:c>
      <x:c r="AG19" s="83"/>
      <x:c r="AH19" s="83"/>
      <x:c r="AI19" s="83"/>
      <x:c r="AJ19" s="83"/>
      <x:c r="AK19" s="83"/>
      <x:c r="AL19" s="83"/>
      <x:c r="AM19" s="89"/>
    </x:row>
    <x:row r="20">
      <x:c r="A20" s="82"/>
      <x:c r="B20" s="83"/>
      <x:c r="C20" s="83"/>
      <x:c r="D20" s="83"/>
      <x:c r="E20" s="83"/>
      <x:c r="F20" s="83"/>
      <x:c r="G20" s="83"/>
      <x:c r="H20" s="84"/>
      <x:c r="I20" s="83"/>
      <x:c r="J20" s="85"/>
      <x:c r="K20" s="83"/>
      <x:c r="L20" s="83"/>
      <x:c r="M20" s="83"/>
      <x:c r="N20" s="85"/>
      <x:c r="O20" s="83"/>
      <x:c r="P20" s="85"/>
      <x:c r="Q20" s="83"/>
      <x:c r="R20" s="83"/>
      <x:c r="S20" s="83"/>
      <x:c r="T20" s="83"/>
      <x:c r="U20" s="83"/>
      <x:c r="V20" s="83"/>
      <x:c r="W20" s="83"/>
      <x:c r="X20" s="83"/>
      <x:c r="Y20" s="86"/>
      <x:c r="Z20" s="84"/>
      <x:c r="AA20" s="84"/>
      <x:c r="AB20" s="87" t="str">
        <x:f>IF(A20="","",H20-Z20-AA20)</x:f>
      </x:c>
      <x:c r="AC20" s="88" t="str">
        <x:f>IF(A20="","",IF(H20=0,0,Z20*Y20/H20))</x:f>
      </x:c>
      <x:c r="AD20" s="88" t="str">
        <x:f>IF(A20="","",IF(H20=0,0,AB20*Y20/H20))</x:f>
      </x:c>
      <x:c r="AE20" s="86"/>
      <x:c r="AF20" s="88" t="str">
        <x:f>IF(A20="","",AC20+AD20-AE20)</x:f>
      </x:c>
      <x:c r="AG20" s="83"/>
      <x:c r="AH20" s="83"/>
      <x:c r="AI20" s="83"/>
      <x:c r="AJ20" s="83"/>
      <x:c r="AK20" s="83"/>
      <x:c r="AL20" s="83"/>
      <x:c r="AM20" s="89"/>
    </x:row>
    <x:row r="21">
      <x:c r="A21" s="82"/>
      <x:c r="B21" s="83"/>
      <x:c r="C21" s="83"/>
      <x:c r="D21" s="83"/>
      <x:c r="E21" s="83"/>
      <x:c r="F21" s="83"/>
      <x:c r="G21" s="83"/>
      <x:c r="H21" s="84"/>
      <x:c r="I21" s="83"/>
      <x:c r="J21" s="85"/>
      <x:c r="K21" s="83"/>
      <x:c r="L21" s="83"/>
      <x:c r="M21" s="83"/>
      <x:c r="N21" s="85"/>
      <x:c r="O21" s="83"/>
      <x:c r="P21" s="85"/>
      <x:c r="Q21" s="83"/>
      <x:c r="R21" s="83"/>
      <x:c r="S21" s="83"/>
      <x:c r="T21" s="83"/>
      <x:c r="U21" s="83"/>
      <x:c r="V21" s="83"/>
      <x:c r="W21" s="83"/>
      <x:c r="X21" s="83"/>
      <x:c r="Y21" s="86"/>
      <x:c r="Z21" s="84"/>
      <x:c r="AA21" s="84"/>
      <x:c r="AB21" s="87" t="str">
        <x:f>IF(A21="","",H21-Z21-AA21)</x:f>
      </x:c>
      <x:c r="AC21" s="88" t="str">
        <x:f>IF(A21="","",IF(H21=0,0,Z21*Y21/H21))</x:f>
      </x:c>
      <x:c r="AD21" s="88" t="str">
        <x:f>IF(A21="","",IF(H21=0,0,AB21*Y21/H21))</x:f>
      </x:c>
      <x:c r="AE21" s="86"/>
      <x:c r="AF21" s="88" t="str">
        <x:f>IF(A21="","",AC21+AD21-AE21)</x:f>
      </x:c>
      <x:c r="AG21" s="83"/>
      <x:c r="AH21" s="83"/>
      <x:c r="AI21" s="83"/>
      <x:c r="AJ21" s="83"/>
      <x:c r="AK21" s="83"/>
      <x:c r="AL21" s="83"/>
      <x:c r="AM21" s="89"/>
    </x:row>
    <x:row r="22">
      <x:c r="A22" s="82"/>
      <x:c r="B22" s="83"/>
      <x:c r="C22" s="83"/>
      <x:c r="D22" s="83"/>
      <x:c r="E22" s="83"/>
      <x:c r="F22" s="83"/>
      <x:c r="G22" s="83"/>
      <x:c r="H22" s="84"/>
      <x:c r="I22" s="83"/>
      <x:c r="J22" s="85"/>
      <x:c r="K22" s="83"/>
      <x:c r="L22" s="83"/>
      <x:c r="M22" s="83"/>
      <x:c r="N22" s="85"/>
      <x:c r="O22" s="83"/>
      <x:c r="P22" s="85"/>
      <x:c r="Q22" s="83"/>
      <x:c r="R22" s="83"/>
      <x:c r="S22" s="83"/>
      <x:c r="T22" s="83"/>
      <x:c r="U22" s="83"/>
      <x:c r="V22" s="83"/>
      <x:c r="W22" s="83"/>
      <x:c r="X22" s="83"/>
      <x:c r="Y22" s="86"/>
      <x:c r="Z22" s="84"/>
      <x:c r="AA22" s="84"/>
      <x:c r="AB22" s="87" t="str">
        <x:f>IF(A22="","",H22-Z22-AA22)</x:f>
      </x:c>
      <x:c r="AC22" s="88" t="str">
        <x:f>IF(A22="","",IF(H22=0,0,Z22*Y22/H22))</x:f>
      </x:c>
      <x:c r="AD22" s="88" t="str">
        <x:f>IF(A22="","",IF(H22=0,0,AB22*Y22/H22))</x:f>
      </x:c>
      <x:c r="AE22" s="86"/>
      <x:c r="AF22" s="88" t="str">
        <x:f>IF(A22="","",AC22+AD22-AE22)</x:f>
      </x:c>
      <x:c r="AG22" s="83"/>
      <x:c r="AH22" s="83"/>
      <x:c r="AI22" s="83"/>
      <x:c r="AJ22" s="83"/>
      <x:c r="AK22" s="83"/>
      <x:c r="AL22" s="83"/>
      <x:c r="AM22" s="89"/>
    </x:row>
    <x:row r="23">
      <x:c r="A23" s="82"/>
      <x:c r="B23" s="83"/>
      <x:c r="C23" s="83"/>
      <x:c r="D23" s="83"/>
      <x:c r="E23" s="83"/>
      <x:c r="F23" s="83"/>
      <x:c r="G23" s="83"/>
      <x:c r="H23" s="84"/>
      <x:c r="I23" s="83"/>
      <x:c r="J23" s="85"/>
      <x:c r="K23" s="83"/>
      <x:c r="L23" s="83"/>
      <x:c r="M23" s="83"/>
      <x:c r="N23" s="85"/>
      <x:c r="O23" s="83"/>
      <x:c r="P23" s="85"/>
      <x:c r="Q23" s="83"/>
      <x:c r="R23" s="83"/>
      <x:c r="S23" s="83"/>
      <x:c r="T23" s="83"/>
      <x:c r="U23" s="83"/>
      <x:c r="V23" s="83"/>
      <x:c r="W23" s="83"/>
      <x:c r="X23" s="83"/>
      <x:c r="Y23" s="86"/>
      <x:c r="Z23" s="84"/>
      <x:c r="AA23" s="84"/>
      <x:c r="AB23" s="87" t="str">
        <x:f>IF(A23="","",H23-Z23-AA23)</x:f>
      </x:c>
      <x:c r="AC23" s="88" t="str">
        <x:f>IF(A23="","",IF(H23=0,0,Z23*Y23/H23))</x:f>
      </x:c>
      <x:c r="AD23" s="88" t="str">
        <x:f>IF(A23="","",IF(H23=0,0,AB23*Y23/H23))</x:f>
      </x:c>
      <x:c r="AE23" s="86"/>
      <x:c r="AF23" s="88" t="str">
        <x:f>IF(A23="","",AC23+AD23-AE23)</x:f>
      </x:c>
      <x:c r="AG23" s="83"/>
      <x:c r="AH23" s="83"/>
      <x:c r="AI23" s="83"/>
      <x:c r="AJ23" s="83"/>
      <x:c r="AK23" s="83"/>
      <x:c r="AL23" s="83"/>
      <x:c r="AM23" s="89"/>
    </x:row>
    <x:row r="24">
      <x:c r="A24" s="82"/>
      <x:c r="B24" s="83"/>
      <x:c r="C24" s="83"/>
      <x:c r="D24" s="83"/>
      <x:c r="E24" s="83"/>
      <x:c r="F24" s="83"/>
      <x:c r="G24" s="83"/>
      <x:c r="H24" s="84"/>
      <x:c r="I24" s="83"/>
      <x:c r="J24" s="85"/>
      <x:c r="K24" s="83"/>
      <x:c r="L24" s="83"/>
      <x:c r="M24" s="83"/>
      <x:c r="N24" s="85"/>
      <x:c r="O24" s="83"/>
      <x:c r="P24" s="85"/>
      <x:c r="Q24" s="83"/>
      <x:c r="R24" s="83"/>
      <x:c r="S24" s="83"/>
      <x:c r="T24" s="83"/>
      <x:c r="U24" s="83"/>
      <x:c r="V24" s="83"/>
      <x:c r="W24" s="83"/>
      <x:c r="X24" s="83"/>
      <x:c r="Y24" s="86"/>
      <x:c r="Z24" s="84"/>
      <x:c r="AA24" s="84"/>
      <x:c r="AB24" s="87" t="str">
        <x:f>IF(A24="","",H24-Z24-AA24)</x:f>
      </x:c>
      <x:c r="AC24" s="88" t="str">
        <x:f>IF(A24="","",IF(H24=0,0,Z24*Y24/H24))</x:f>
      </x:c>
      <x:c r="AD24" s="88" t="str">
        <x:f>IF(A24="","",IF(H24=0,0,AB24*Y24/H24))</x:f>
      </x:c>
      <x:c r="AE24" s="86"/>
      <x:c r="AF24" s="88" t="str">
        <x:f>IF(A24="","",AC24+AD24-AE24)</x:f>
      </x:c>
      <x:c r="AG24" s="83"/>
      <x:c r="AH24" s="83"/>
      <x:c r="AI24" s="83"/>
      <x:c r="AJ24" s="83"/>
      <x:c r="AK24" s="83"/>
      <x:c r="AL24" s="83"/>
      <x:c r="AM24" s="89"/>
    </x:row>
    <x:row r="25">
      <x:c r="A25" s="82"/>
      <x:c r="B25" s="83"/>
      <x:c r="C25" s="83"/>
      <x:c r="D25" s="83"/>
      <x:c r="E25" s="83"/>
      <x:c r="F25" s="83"/>
      <x:c r="G25" s="83"/>
      <x:c r="H25" s="84"/>
      <x:c r="I25" s="83"/>
      <x:c r="J25" s="85"/>
      <x:c r="K25" s="83"/>
      <x:c r="L25" s="83"/>
      <x:c r="M25" s="83"/>
      <x:c r="N25" s="85"/>
      <x:c r="O25" s="83"/>
      <x:c r="P25" s="85"/>
      <x:c r="Q25" s="83"/>
      <x:c r="R25" s="83"/>
      <x:c r="S25" s="83"/>
      <x:c r="T25" s="83"/>
      <x:c r="U25" s="83"/>
      <x:c r="V25" s="83"/>
      <x:c r="W25" s="83"/>
      <x:c r="X25" s="83"/>
      <x:c r="Y25" s="86"/>
      <x:c r="Z25" s="84"/>
      <x:c r="AA25" s="84"/>
      <x:c r="AB25" s="87" t="str">
        <x:f>IF(A25="","",H25-Z25-AA25)</x:f>
      </x:c>
      <x:c r="AC25" s="88" t="str">
        <x:f>IF(A25="","",IF(H25=0,0,Z25*Y25/H25))</x:f>
      </x:c>
      <x:c r="AD25" s="88" t="str">
        <x:f>IF(A25="","",IF(H25=0,0,AB25*Y25/H25))</x:f>
      </x:c>
      <x:c r="AE25" s="86"/>
      <x:c r="AF25" s="88" t="str">
        <x:f>IF(A25="","",AC25+AD25-AE25)</x:f>
      </x:c>
      <x:c r="AG25" s="83"/>
      <x:c r="AH25" s="83"/>
      <x:c r="AI25" s="83"/>
      <x:c r="AJ25" s="83"/>
      <x:c r="AK25" s="83"/>
      <x:c r="AL25" s="83"/>
      <x:c r="AM25" s="89"/>
    </x:row>
    <x:row r="26">
      <x:c r="A26" s="82"/>
      <x:c r="B26" s="83"/>
      <x:c r="C26" s="83"/>
      <x:c r="D26" s="83"/>
      <x:c r="E26" s="83"/>
      <x:c r="F26" s="83"/>
      <x:c r="G26" s="83"/>
      <x:c r="H26" s="84"/>
      <x:c r="I26" s="83"/>
      <x:c r="J26" s="85"/>
      <x:c r="K26" s="83"/>
      <x:c r="L26" s="83"/>
      <x:c r="M26" s="83"/>
      <x:c r="N26" s="85"/>
      <x:c r="O26" s="83"/>
      <x:c r="P26" s="85"/>
      <x:c r="Q26" s="83"/>
      <x:c r="R26" s="83"/>
      <x:c r="S26" s="83"/>
      <x:c r="T26" s="83"/>
      <x:c r="U26" s="83"/>
      <x:c r="V26" s="83"/>
      <x:c r="W26" s="83"/>
      <x:c r="X26" s="83"/>
      <x:c r="Y26" s="86"/>
      <x:c r="Z26" s="84"/>
      <x:c r="AA26" s="84"/>
      <x:c r="AB26" s="87" t="str">
        <x:f>IF(A26="","",H26-Z26-AA26)</x:f>
      </x:c>
      <x:c r="AC26" s="88" t="str">
        <x:f>IF(A26="","",IF(H26=0,0,Z26*Y26/H26))</x:f>
      </x:c>
      <x:c r="AD26" s="88" t="str">
        <x:f>IF(A26="","",IF(H26=0,0,AB26*Y26/H26))</x:f>
      </x:c>
      <x:c r="AE26" s="86"/>
      <x:c r="AF26" s="88" t="str">
        <x:f>IF(A26="","",AC26+AD26-AE26)</x:f>
      </x:c>
      <x:c r="AG26" s="83"/>
      <x:c r="AH26" s="83"/>
      <x:c r="AI26" s="83"/>
      <x:c r="AJ26" s="83"/>
      <x:c r="AK26" s="83"/>
      <x:c r="AL26" s="83"/>
      <x:c r="AM26" s="89"/>
    </x:row>
    <x:row r="27">
      <x:c r="A27" s="82"/>
      <x:c r="B27" s="83"/>
      <x:c r="C27" s="83"/>
      <x:c r="D27" s="83"/>
      <x:c r="E27" s="83"/>
      <x:c r="F27" s="83"/>
      <x:c r="G27" s="83"/>
      <x:c r="H27" s="84"/>
      <x:c r="I27" s="83"/>
      <x:c r="J27" s="85"/>
      <x:c r="K27" s="83"/>
      <x:c r="L27" s="83"/>
      <x:c r="M27" s="83"/>
      <x:c r="N27" s="85"/>
      <x:c r="O27" s="83"/>
      <x:c r="P27" s="85"/>
      <x:c r="Q27" s="83"/>
      <x:c r="R27" s="83"/>
      <x:c r="S27" s="83"/>
      <x:c r="T27" s="83"/>
      <x:c r="U27" s="83"/>
      <x:c r="V27" s="83"/>
      <x:c r="W27" s="83"/>
      <x:c r="X27" s="83"/>
      <x:c r="Y27" s="86"/>
      <x:c r="Z27" s="84"/>
      <x:c r="AA27" s="84"/>
      <x:c r="AB27" s="87" t="str">
        <x:f>IF(A27="","",H27-Z27-AA27)</x:f>
      </x:c>
      <x:c r="AC27" s="88" t="str">
        <x:f>IF(A27="","",IF(H27=0,0,Z27*Y27/H27))</x:f>
      </x:c>
      <x:c r="AD27" s="88" t="str">
        <x:f>IF(A27="","",IF(H27=0,0,AB27*Y27/H27))</x:f>
      </x:c>
      <x:c r="AE27" s="86"/>
      <x:c r="AF27" s="88" t="str">
        <x:f>IF(A27="","",AC27+AD27-AE27)</x:f>
      </x:c>
      <x:c r="AG27" s="83"/>
      <x:c r="AH27" s="83"/>
      <x:c r="AI27" s="83"/>
      <x:c r="AJ27" s="83"/>
      <x:c r="AK27" s="83"/>
      <x:c r="AL27" s="83"/>
      <x:c r="AM27" s="89"/>
    </x:row>
    <x:row r="28">
      <x:c r="A28" s="82"/>
      <x:c r="B28" s="83"/>
      <x:c r="C28" s="83"/>
      <x:c r="D28" s="83"/>
      <x:c r="E28" s="83"/>
      <x:c r="F28" s="83"/>
      <x:c r="G28" s="83"/>
      <x:c r="H28" s="84"/>
      <x:c r="I28" s="83"/>
      <x:c r="J28" s="85"/>
      <x:c r="K28" s="83"/>
      <x:c r="L28" s="83"/>
      <x:c r="M28" s="83"/>
      <x:c r="N28" s="85"/>
      <x:c r="O28" s="83"/>
      <x:c r="P28" s="85"/>
      <x:c r="Q28" s="83"/>
      <x:c r="R28" s="83"/>
      <x:c r="S28" s="83"/>
      <x:c r="T28" s="83"/>
      <x:c r="U28" s="83"/>
      <x:c r="V28" s="83"/>
      <x:c r="W28" s="83"/>
      <x:c r="X28" s="83"/>
      <x:c r="Y28" s="86"/>
      <x:c r="Z28" s="84"/>
      <x:c r="AA28" s="84"/>
      <x:c r="AB28" s="87" t="str">
        <x:f>IF(A28="","",H28-Z28-AA28)</x:f>
      </x:c>
      <x:c r="AC28" s="88" t="str">
        <x:f>IF(A28="","",IF(H28=0,0,Z28*Y28/H28))</x:f>
      </x:c>
      <x:c r="AD28" s="88" t="str">
        <x:f>IF(A28="","",IF(H28=0,0,AB28*Y28/H28))</x:f>
      </x:c>
      <x:c r="AE28" s="86"/>
      <x:c r="AF28" s="88" t="str">
        <x:f>IF(A28="","",AC28+AD28-AE28)</x:f>
      </x:c>
      <x:c r="AG28" s="83"/>
      <x:c r="AH28" s="83"/>
      <x:c r="AI28" s="83"/>
      <x:c r="AJ28" s="83"/>
      <x:c r="AK28" s="83"/>
      <x:c r="AL28" s="83"/>
      <x:c r="AM28" s="89"/>
    </x:row>
    <x:row r="29">
      <x:c r="A29" s="82"/>
      <x:c r="B29" s="83"/>
      <x:c r="C29" s="83"/>
      <x:c r="D29" s="83"/>
      <x:c r="E29" s="83"/>
      <x:c r="F29" s="83"/>
      <x:c r="G29" s="83"/>
      <x:c r="H29" s="84"/>
      <x:c r="I29" s="83"/>
      <x:c r="J29" s="85"/>
      <x:c r="K29" s="83"/>
      <x:c r="L29" s="83"/>
      <x:c r="M29" s="83"/>
      <x:c r="N29" s="85"/>
      <x:c r="O29" s="83"/>
      <x:c r="P29" s="85"/>
      <x:c r="Q29" s="83"/>
      <x:c r="R29" s="83"/>
      <x:c r="S29" s="83"/>
      <x:c r="T29" s="83"/>
      <x:c r="U29" s="83"/>
      <x:c r="V29" s="83"/>
      <x:c r="W29" s="83"/>
      <x:c r="X29" s="83"/>
      <x:c r="Y29" s="86"/>
      <x:c r="Z29" s="84"/>
      <x:c r="AA29" s="84"/>
      <x:c r="AB29" s="87" t="str">
        <x:f>IF(A29="","",H29-Z29-AA29)</x:f>
      </x:c>
      <x:c r="AC29" s="88" t="str">
        <x:f>IF(A29="","",IF(H29=0,0,Z29*Y29/H29))</x:f>
      </x:c>
      <x:c r="AD29" s="88" t="str">
        <x:f>IF(A29="","",IF(H29=0,0,AB29*Y29/H29))</x:f>
      </x:c>
      <x:c r="AE29" s="86"/>
      <x:c r="AF29" s="88" t="str">
        <x:f>IF(A29="","",AC29+AD29-AE29)</x:f>
      </x:c>
      <x:c r="AG29" s="83"/>
      <x:c r="AH29" s="83"/>
      <x:c r="AI29" s="83"/>
      <x:c r="AJ29" s="83"/>
      <x:c r="AK29" s="83"/>
      <x:c r="AL29" s="83"/>
      <x:c r="AM29" s="89"/>
    </x:row>
    <x:row r="30">
      <x:c r="A30" s="82"/>
      <x:c r="B30" s="83"/>
      <x:c r="C30" s="83"/>
      <x:c r="D30" s="83"/>
      <x:c r="E30" s="83"/>
      <x:c r="F30" s="83"/>
      <x:c r="G30" s="83"/>
      <x:c r="H30" s="84"/>
      <x:c r="I30" s="83"/>
      <x:c r="J30" s="85"/>
      <x:c r="K30" s="83"/>
      <x:c r="L30" s="83"/>
      <x:c r="M30" s="83"/>
      <x:c r="N30" s="85"/>
      <x:c r="O30" s="83"/>
      <x:c r="P30" s="85"/>
      <x:c r="Q30" s="83"/>
      <x:c r="R30" s="83"/>
      <x:c r="S30" s="83"/>
      <x:c r="T30" s="83"/>
      <x:c r="U30" s="83"/>
      <x:c r="V30" s="83"/>
      <x:c r="W30" s="83"/>
      <x:c r="X30" s="83"/>
      <x:c r="Y30" s="86"/>
      <x:c r="Z30" s="84"/>
      <x:c r="AA30" s="84"/>
      <x:c r="AB30" s="87" t="str">
        <x:f>IF(A30="","",H30-Z30-AA30)</x:f>
      </x:c>
      <x:c r="AC30" s="88" t="str">
        <x:f>IF(A30="","",IF(H30=0,0,Z30*Y30/H30))</x:f>
      </x:c>
      <x:c r="AD30" s="88" t="str">
        <x:f>IF(A30="","",IF(H30=0,0,AB30*Y30/H30))</x:f>
      </x:c>
      <x:c r="AE30" s="86"/>
      <x:c r="AF30" s="88" t="str">
        <x:f>IF(A30="","",AC30+AD30-AE30)</x:f>
      </x:c>
      <x:c r="AG30" s="83"/>
      <x:c r="AH30" s="83"/>
      <x:c r="AI30" s="83"/>
      <x:c r="AJ30" s="83"/>
      <x:c r="AK30" s="83"/>
      <x:c r="AL30" s="83"/>
      <x:c r="AM30" s="89"/>
    </x:row>
    <x:row r="31">
      <x:c r="A31" s="82"/>
      <x:c r="B31" s="83"/>
      <x:c r="C31" s="83"/>
      <x:c r="D31" s="83"/>
      <x:c r="E31" s="83"/>
      <x:c r="F31" s="83"/>
      <x:c r="G31" s="83"/>
      <x:c r="H31" s="84"/>
      <x:c r="I31" s="83"/>
      <x:c r="J31" s="85"/>
      <x:c r="K31" s="83"/>
      <x:c r="L31" s="83"/>
      <x:c r="M31" s="83"/>
      <x:c r="N31" s="85"/>
      <x:c r="O31" s="83"/>
      <x:c r="P31" s="85"/>
      <x:c r="Q31" s="83"/>
      <x:c r="R31" s="83"/>
      <x:c r="S31" s="83"/>
      <x:c r="T31" s="83"/>
      <x:c r="U31" s="83"/>
      <x:c r="V31" s="83"/>
      <x:c r="W31" s="83"/>
      <x:c r="X31" s="83"/>
      <x:c r="Y31" s="86"/>
      <x:c r="Z31" s="84"/>
      <x:c r="AA31" s="84"/>
      <x:c r="AB31" s="87" t="str">
        <x:f>IF(A31="","",H31-Z31-AA31)</x:f>
      </x:c>
      <x:c r="AC31" s="88" t="str">
        <x:f>IF(A31="","",IF(H31=0,0,Z31*Y31/H31))</x:f>
      </x:c>
      <x:c r="AD31" s="88" t="str">
        <x:f>IF(A31="","",IF(H31=0,0,AB31*Y31/H31))</x:f>
      </x:c>
      <x:c r="AE31" s="86"/>
      <x:c r="AF31" s="88" t="str">
        <x:f>IF(A31="","",AC31+AD31-AE31)</x:f>
      </x:c>
      <x:c r="AG31" s="83"/>
      <x:c r="AH31" s="83"/>
      <x:c r="AI31" s="83"/>
      <x:c r="AJ31" s="83"/>
      <x:c r="AK31" s="83"/>
      <x:c r="AL31" s="83"/>
      <x:c r="AM31" s="89"/>
    </x:row>
    <x:row r="32">
      <x:c r="A32" s="82"/>
      <x:c r="B32" s="83"/>
      <x:c r="C32" s="83"/>
      <x:c r="D32" s="83"/>
      <x:c r="E32" s="83"/>
      <x:c r="F32" s="83"/>
      <x:c r="G32" s="83"/>
      <x:c r="H32" s="84"/>
      <x:c r="I32" s="83"/>
      <x:c r="J32" s="85"/>
      <x:c r="K32" s="83"/>
      <x:c r="L32" s="83"/>
      <x:c r="M32" s="83"/>
      <x:c r="N32" s="85"/>
      <x:c r="O32" s="83"/>
      <x:c r="P32" s="85"/>
      <x:c r="Q32" s="83"/>
      <x:c r="R32" s="83"/>
      <x:c r="S32" s="83"/>
      <x:c r="T32" s="83"/>
      <x:c r="U32" s="83"/>
      <x:c r="V32" s="83"/>
      <x:c r="W32" s="83"/>
      <x:c r="X32" s="83"/>
      <x:c r="Y32" s="86"/>
      <x:c r="Z32" s="84"/>
      <x:c r="AA32" s="84"/>
      <x:c r="AB32" s="87" t="str">
        <x:f>IF(A32="","",H32-Z32-AA32)</x:f>
      </x:c>
      <x:c r="AC32" s="88" t="str">
        <x:f>IF(A32="","",IF(H32=0,0,Z32*Y32/H32))</x:f>
      </x:c>
      <x:c r="AD32" s="88" t="str">
        <x:f>IF(A32="","",IF(H32=0,0,AB32*Y32/H32))</x:f>
      </x:c>
      <x:c r="AE32" s="86"/>
      <x:c r="AF32" s="88" t="str">
        <x:f>IF(A32="","",AC32+AD32-AE32)</x:f>
      </x:c>
      <x:c r="AG32" s="83"/>
      <x:c r="AH32" s="83"/>
      <x:c r="AI32" s="83"/>
      <x:c r="AJ32" s="83"/>
      <x:c r="AK32" s="83"/>
      <x:c r="AL32" s="83"/>
      <x:c r="AM32" s="89"/>
    </x:row>
    <x:row r="33">
      <x:c r="A33" s="82"/>
      <x:c r="B33" s="83"/>
      <x:c r="C33" s="83"/>
      <x:c r="D33" s="83"/>
      <x:c r="E33" s="83"/>
      <x:c r="F33" s="83"/>
      <x:c r="G33" s="83"/>
      <x:c r="H33" s="84"/>
      <x:c r="I33" s="83"/>
      <x:c r="J33" s="85"/>
      <x:c r="K33" s="83"/>
      <x:c r="L33" s="83"/>
      <x:c r="M33" s="83"/>
      <x:c r="N33" s="85"/>
      <x:c r="O33" s="83"/>
      <x:c r="P33" s="85"/>
      <x:c r="Q33" s="83"/>
      <x:c r="R33" s="83"/>
      <x:c r="S33" s="83"/>
      <x:c r="T33" s="83"/>
      <x:c r="U33" s="83"/>
      <x:c r="V33" s="83"/>
      <x:c r="W33" s="83"/>
      <x:c r="X33" s="83"/>
      <x:c r="Y33" s="86"/>
      <x:c r="Z33" s="84"/>
      <x:c r="AA33" s="84"/>
      <x:c r="AB33" s="87" t="str">
        <x:f>IF(A33="","",H33-Z33-AA33)</x:f>
      </x:c>
      <x:c r="AC33" s="88" t="str">
        <x:f>IF(A33="","",IF(H33=0,0,Z33*Y33/H33))</x:f>
      </x:c>
      <x:c r="AD33" s="88" t="str">
        <x:f>IF(A33="","",IF(H33=0,0,AB33*Y33/H33))</x:f>
      </x:c>
      <x:c r="AE33" s="86"/>
      <x:c r="AF33" s="88" t="str">
        <x:f>IF(A33="","",AC33+AD33-AE33)</x:f>
      </x:c>
      <x:c r="AG33" s="83"/>
      <x:c r="AH33" s="83"/>
      <x:c r="AI33" s="83"/>
      <x:c r="AJ33" s="83"/>
      <x:c r="AK33" s="83"/>
      <x:c r="AL33" s="83"/>
      <x:c r="AM33" s="89"/>
    </x:row>
    <x:row r="34">
      <x:c r="A34" s="82"/>
      <x:c r="B34" s="83"/>
      <x:c r="C34" s="83"/>
      <x:c r="D34" s="83"/>
      <x:c r="E34" s="83"/>
      <x:c r="F34" s="83"/>
      <x:c r="G34" s="83"/>
      <x:c r="H34" s="84"/>
      <x:c r="I34" s="83"/>
      <x:c r="J34" s="85"/>
      <x:c r="K34" s="83"/>
      <x:c r="L34" s="83"/>
      <x:c r="M34" s="83"/>
      <x:c r="N34" s="85"/>
      <x:c r="O34" s="83"/>
      <x:c r="P34" s="85"/>
      <x:c r="Q34" s="83"/>
      <x:c r="R34" s="83"/>
      <x:c r="S34" s="83"/>
      <x:c r="T34" s="83"/>
      <x:c r="U34" s="83"/>
      <x:c r="V34" s="83"/>
      <x:c r="W34" s="83"/>
      <x:c r="X34" s="83"/>
      <x:c r="Y34" s="86"/>
      <x:c r="Z34" s="84"/>
      <x:c r="AA34" s="84"/>
      <x:c r="AB34" s="87" t="str">
        <x:f>IF(A34="","",H34-Z34-AA34)</x:f>
      </x:c>
      <x:c r="AC34" s="88" t="str">
        <x:f>IF(A34="","",IF(H34=0,0,Z34*Y34/H34))</x:f>
      </x:c>
      <x:c r="AD34" s="88" t="str">
        <x:f>IF(A34="","",IF(H34=0,0,AB34*Y34/H34))</x:f>
      </x:c>
      <x:c r="AE34" s="86"/>
      <x:c r="AF34" s="88" t="str">
        <x:f>IF(A34="","",AC34+AD34-AE34)</x:f>
      </x:c>
      <x:c r="AG34" s="83"/>
      <x:c r="AH34" s="83"/>
      <x:c r="AI34" s="83"/>
      <x:c r="AJ34" s="83"/>
      <x:c r="AK34" s="83"/>
      <x:c r="AL34" s="83"/>
      <x:c r="AM34" s="89"/>
    </x:row>
    <x:row r="35">
      <x:c r="A35" s="82"/>
      <x:c r="B35" s="83"/>
      <x:c r="C35" s="83"/>
      <x:c r="D35" s="83"/>
      <x:c r="E35" s="83"/>
      <x:c r="F35" s="83"/>
      <x:c r="G35" s="83"/>
      <x:c r="H35" s="84"/>
      <x:c r="I35" s="83"/>
      <x:c r="J35" s="85"/>
      <x:c r="K35" s="83"/>
      <x:c r="L35" s="83"/>
      <x:c r="M35" s="83"/>
      <x:c r="N35" s="85"/>
      <x:c r="O35" s="83"/>
      <x:c r="P35" s="85"/>
      <x:c r="Q35" s="83"/>
      <x:c r="R35" s="83"/>
      <x:c r="S35" s="83"/>
      <x:c r="T35" s="83"/>
      <x:c r="U35" s="83"/>
      <x:c r="V35" s="83"/>
      <x:c r="W35" s="83"/>
      <x:c r="X35" s="83"/>
      <x:c r="Y35" s="86"/>
      <x:c r="Z35" s="84"/>
      <x:c r="AA35" s="84"/>
      <x:c r="AB35" s="87" t="str">
        <x:f>IF(A35="","",H35-Z35-AA35)</x:f>
      </x:c>
      <x:c r="AC35" s="88" t="str">
        <x:f>IF(A35="","",IF(H35=0,0,Z35*Y35/H35))</x:f>
      </x:c>
      <x:c r="AD35" s="88" t="str">
        <x:f>IF(A35="","",IF(H35=0,0,AB35*Y35/H35))</x:f>
      </x:c>
      <x:c r="AE35" s="86"/>
      <x:c r="AF35" s="88" t="str">
        <x:f>IF(A35="","",AC35+AD35-AE35)</x:f>
      </x:c>
      <x:c r="AG35" s="83"/>
      <x:c r="AH35" s="83"/>
      <x:c r="AI35" s="83"/>
      <x:c r="AJ35" s="83"/>
      <x:c r="AK35" s="83"/>
      <x:c r="AL35" s="83"/>
      <x:c r="AM35" s="89"/>
    </x:row>
    <x:row r="36">
      <x:c r="A36" s="82"/>
      <x:c r="B36" s="83"/>
      <x:c r="C36" s="83"/>
      <x:c r="D36" s="83"/>
      <x:c r="E36" s="83"/>
      <x:c r="F36" s="83"/>
      <x:c r="G36" s="83"/>
      <x:c r="H36" s="84"/>
      <x:c r="I36" s="83"/>
      <x:c r="J36" s="85"/>
      <x:c r="K36" s="83"/>
      <x:c r="L36" s="83"/>
      <x:c r="M36" s="83"/>
      <x:c r="N36" s="85"/>
      <x:c r="O36" s="83"/>
      <x:c r="P36" s="85"/>
      <x:c r="Q36" s="83"/>
      <x:c r="R36" s="83"/>
      <x:c r="S36" s="83"/>
      <x:c r="T36" s="83"/>
      <x:c r="U36" s="83"/>
      <x:c r="V36" s="83"/>
      <x:c r="W36" s="83"/>
      <x:c r="X36" s="83"/>
      <x:c r="Y36" s="86"/>
      <x:c r="Z36" s="84"/>
      <x:c r="AA36" s="84"/>
      <x:c r="AB36" s="87" t="str">
        <x:f>IF(A36="","",H36-Z36-AA36)</x:f>
      </x:c>
      <x:c r="AC36" s="88" t="str">
        <x:f>IF(A36="","",IF(H36=0,0,Z36*Y36/H36))</x:f>
      </x:c>
      <x:c r="AD36" s="88" t="str">
        <x:f>IF(A36="","",IF(H36=0,0,AB36*Y36/H36))</x:f>
      </x:c>
      <x:c r="AE36" s="86"/>
      <x:c r="AF36" s="88" t="str">
        <x:f>IF(A36="","",AC36+AD36-AE36)</x:f>
      </x:c>
      <x:c r="AG36" s="83"/>
      <x:c r="AH36" s="83"/>
      <x:c r="AI36" s="83"/>
      <x:c r="AJ36" s="83"/>
      <x:c r="AK36" s="83"/>
      <x:c r="AL36" s="83"/>
      <x:c r="AM36" s="89"/>
    </x:row>
    <x:row r="37">
      <x:c r="A37" s="82"/>
      <x:c r="B37" s="83"/>
      <x:c r="C37" s="83"/>
      <x:c r="D37" s="83"/>
      <x:c r="E37" s="83"/>
      <x:c r="F37" s="83"/>
      <x:c r="G37" s="83"/>
      <x:c r="H37" s="84"/>
      <x:c r="I37" s="83"/>
      <x:c r="J37" s="85"/>
      <x:c r="K37" s="83"/>
      <x:c r="L37" s="83"/>
      <x:c r="M37" s="83"/>
      <x:c r="N37" s="85"/>
      <x:c r="O37" s="83"/>
      <x:c r="P37" s="85"/>
      <x:c r="Q37" s="83"/>
      <x:c r="R37" s="83"/>
      <x:c r="S37" s="83"/>
      <x:c r="T37" s="83"/>
      <x:c r="U37" s="83"/>
      <x:c r="V37" s="83"/>
      <x:c r="W37" s="83"/>
      <x:c r="X37" s="83"/>
      <x:c r="Y37" s="86"/>
      <x:c r="Z37" s="84"/>
      <x:c r="AA37" s="84"/>
      <x:c r="AB37" s="87" t="str">
        <x:f>IF(A37="","",H37-Z37-AA37)</x:f>
      </x:c>
      <x:c r="AC37" s="88" t="str">
        <x:f>IF(A37="","",IF(H37=0,0,Z37*Y37/H37))</x:f>
      </x:c>
      <x:c r="AD37" s="88" t="str">
        <x:f>IF(A37="","",IF(H37=0,0,AB37*Y37/H37))</x:f>
      </x:c>
      <x:c r="AE37" s="86"/>
      <x:c r="AF37" s="88" t="str">
        <x:f>IF(A37="","",AC37+AD37-AE37)</x:f>
      </x:c>
      <x:c r="AG37" s="83"/>
      <x:c r="AH37" s="83"/>
      <x:c r="AI37" s="83"/>
      <x:c r="AJ37" s="83"/>
      <x:c r="AK37" s="83"/>
      <x:c r="AL37" s="83"/>
      <x:c r="AM37" s="89"/>
    </x:row>
    <x:row r="38">
      <x:c r="A38" s="82"/>
      <x:c r="B38" s="83"/>
      <x:c r="C38" s="83"/>
      <x:c r="D38" s="83"/>
      <x:c r="E38" s="83"/>
      <x:c r="F38" s="83"/>
      <x:c r="G38" s="83"/>
      <x:c r="H38" s="84"/>
      <x:c r="I38" s="83"/>
      <x:c r="J38" s="85"/>
      <x:c r="K38" s="83"/>
      <x:c r="L38" s="83"/>
      <x:c r="M38" s="83"/>
      <x:c r="N38" s="85"/>
      <x:c r="O38" s="83"/>
      <x:c r="P38" s="85"/>
      <x:c r="Q38" s="83"/>
      <x:c r="R38" s="83"/>
      <x:c r="S38" s="83"/>
      <x:c r="T38" s="83"/>
      <x:c r="U38" s="83"/>
      <x:c r="V38" s="83"/>
      <x:c r="W38" s="83"/>
      <x:c r="X38" s="83"/>
      <x:c r="Y38" s="86"/>
      <x:c r="Z38" s="84"/>
      <x:c r="AA38" s="84"/>
      <x:c r="AB38" s="87" t="str">
        <x:f>IF(A38="","",H38-Z38-AA38)</x:f>
      </x:c>
      <x:c r="AC38" s="88" t="str">
        <x:f>IF(A38="","",IF(H38=0,0,Z38*Y38/H38))</x:f>
      </x:c>
      <x:c r="AD38" s="88" t="str">
        <x:f>IF(A38="","",IF(H38=0,0,AB38*Y38/H38))</x:f>
      </x:c>
      <x:c r="AE38" s="86"/>
      <x:c r="AF38" s="88" t="str">
        <x:f>IF(A38="","",AC38+AD38-AE38)</x:f>
      </x:c>
      <x:c r="AG38" s="83"/>
      <x:c r="AH38" s="83"/>
      <x:c r="AI38" s="83"/>
      <x:c r="AJ38" s="83"/>
      <x:c r="AK38" s="83"/>
      <x:c r="AL38" s="83"/>
      <x:c r="AM38" s="89"/>
    </x:row>
    <x:row r="39">
      <x:c r="A39" s="82"/>
      <x:c r="B39" s="83"/>
      <x:c r="C39" s="83"/>
      <x:c r="D39" s="83"/>
      <x:c r="E39" s="83"/>
      <x:c r="F39" s="83"/>
      <x:c r="G39" s="83"/>
      <x:c r="H39" s="84"/>
      <x:c r="I39" s="83"/>
      <x:c r="J39" s="85"/>
      <x:c r="K39" s="83"/>
      <x:c r="L39" s="83"/>
      <x:c r="M39" s="83"/>
      <x:c r="N39" s="85"/>
      <x:c r="O39" s="83"/>
      <x:c r="P39" s="85"/>
      <x:c r="Q39" s="83"/>
      <x:c r="R39" s="83"/>
      <x:c r="S39" s="83"/>
      <x:c r="T39" s="83"/>
      <x:c r="U39" s="83"/>
      <x:c r="V39" s="83"/>
      <x:c r="W39" s="83"/>
      <x:c r="X39" s="83"/>
      <x:c r="Y39" s="86"/>
      <x:c r="Z39" s="84"/>
      <x:c r="AA39" s="84"/>
      <x:c r="AB39" s="87" t="str">
        <x:f>IF(A39="","",H39-Z39-AA39)</x:f>
      </x:c>
      <x:c r="AC39" s="88" t="str">
        <x:f>IF(A39="","",IF(H39=0,0,Z39*Y39/H39))</x:f>
      </x:c>
      <x:c r="AD39" s="88" t="str">
        <x:f>IF(A39="","",IF(H39=0,0,AB39*Y39/H39))</x:f>
      </x:c>
      <x:c r="AE39" s="86"/>
      <x:c r="AF39" s="88" t="str">
        <x:f>IF(A39="","",AC39+AD39-AE39)</x:f>
      </x:c>
      <x:c r="AG39" s="83"/>
      <x:c r="AH39" s="83"/>
      <x:c r="AI39" s="83"/>
      <x:c r="AJ39" s="83"/>
      <x:c r="AK39" s="83"/>
      <x:c r="AL39" s="83"/>
      <x:c r="AM39" s="89"/>
    </x:row>
    <x:row r="40">
      <x:c r="A40" s="82"/>
      <x:c r="B40" s="83"/>
      <x:c r="C40" s="83"/>
      <x:c r="D40" s="83"/>
      <x:c r="E40" s="83"/>
      <x:c r="F40" s="83"/>
      <x:c r="G40" s="83"/>
      <x:c r="H40" s="84"/>
      <x:c r="I40" s="83"/>
      <x:c r="J40" s="85"/>
      <x:c r="K40" s="83"/>
      <x:c r="L40" s="83"/>
      <x:c r="M40" s="83"/>
      <x:c r="N40" s="85"/>
      <x:c r="O40" s="83"/>
      <x:c r="P40" s="85"/>
      <x:c r="Q40" s="83"/>
      <x:c r="R40" s="83"/>
      <x:c r="S40" s="83"/>
      <x:c r="T40" s="83"/>
      <x:c r="U40" s="83"/>
      <x:c r="V40" s="83"/>
      <x:c r="W40" s="83"/>
      <x:c r="X40" s="83"/>
      <x:c r="Y40" s="86"/>
      <x:c r="Z40" s="84"/>
      <x:c r="AA40" s="84"/>
      <x:c r="AB40" s="87" t="str">
        <x:f>IF(A40="","",H40-Z40-AA40)</x:f>
      </x:c>
      <x:c r="AC40" s="88" t="str">
        <x:f>IF(A40="","",IF(H40=0,0,Z40*Y40/H40))</x:f>
      </x:c>
      <x:c r="AD40" s="88" t="str">
        <x:f>IF(A40="","",IF(H40=0,0,AB40*Y40/H40))</x:f>
      </x:c>
      <x:c r="AE40" s="86"/>
      <x:c r="AF40" s="88" t="str">
        <x:f>IF(A40="","",AC40+AD40-AE40)</x:f>
      </x:c>
      <x:c r="AG40" s="83"/>
      <x:c r="AH40" s="83"/>
      <x:c r="AI40" s="83"/>
      <x:c r="AJ40" s="83"/>
      <x:c r="AK40" s="83"/>
      <x:c r="AL40" s="83"/>
      <x:c r="AM40" s="89"/>
    </x:row>
    <x:row r="41">
      <x:c r="A41" s="82"/>
      <x:c r="B41" s="83"/>
      <x:c r="C41" s="83"/>
      <x:c r="D41" s="83"/>
      <x:c r="E41" s="83"/>
      <x:c r="F41" s="83"/>
      <x:c r="G41" s="83"/>
      <x:c r="H41" s="84"/>
      <x:c r="I41" s="83"/>
      <x:c r="J41" s="85"/>
      <x:c r="K41" s="83"/>
      <x:c r="L41" s="83"/>
      <x:c r="M41" s="83"/>
      <x:c r="N41" s="85"/>
      <x:c r="O41" s="83"/>
      <x:c r="P41" s="85"/>
      <x:c r="Q41" s="83"/>
      <x:c r="R41" s="83"/>
      <x:c r="S41" s="83"/>
      <x:c r="T41" s="83"/>
      <x:c r="U41" s="83"/>
      <x:c r="V41" s="83"/>
      <x:c r="W41" s="83"/>
      <x:c r="X41" s="83"/>
      <x:c r="Y41" s="86"/>
      <x:c r="Z41" s="84"/>
      <x:c r="AA41" s="84"/>
      <x:c r="AB41" s="87" t="str">
        <x:f>IF(A41="","",H41-Z41-AA41)</x:f>
      </x:c>
      <x:c r="AC41" s="88" t="str">
        <x:f>IF(A41="","",IF(H41=0,0,Z41*Y41/H41))</x:f>
      </x:c>
      <x:c r="AD41" s="88" t="str">
        <x:f>IF(A41="","",IF(H41=0,0,AB41*Y41/H41))</x:f>
      </x:c>
      <x:c r="AE41" s="86"/>
      <x:c r="AF41" s="88" t="str">
        <x:f>IF(A41="","",AC41+AD41-AE41)</x:f>
      </x:c>
      <x:c r="AG41" s="83"/>
      <x:c r="AH41" s="83"/>
      <x:c r="AI41" s="83"/>
      <x:c r="AJ41" s="83"/>
      <x:c r="AK41" s="83"/>
      <x:c r="AL41" s="83"/>
      <x:c r="AM41" s="89"/>
    </x:row>
    <x:row r="42">
      <x:c r="A42" s="82"/>
      <x:c r="B42" s="83"/>
      <x:c r="C42" s="83"/>
      <x:c r="D42" s="83"/>
      <x:c r="E42" s="83"/>
      <x:c r="F42" s="83"/>
      <x:c r="G42" s="83"/>
      <x:c r="H42" s="84"/>
      <x:c r="I42" s="83"/>
      <x:c r="J42" s="85"/>
      <x:c r="K42" s="83"/>
      <x:c r="L42" s="83"/>
      <x:c r="M42" s="83"/>
      <x:c r="N42" s="85"/>
      <x:c r="O42" s="83"/>
      <x:c r="P42" s="85"/>
      <x:c r="Q42" s="83"/>
      <x:c r="R42" s="83"/>
      <x:c r="S42" s="83"/>
      <x:c r="T42" s="83"/>
      <x:c r="U42" s="83"/>
      <x:c r="V42" s="83"/>
      <x:c r="W42" s="83"/>
      <x:c r="X42" s="83"/>
      <x:c r="Y42" s="86"/>
      <x:c r="Z42" s="84"/>
      <x:c r="AA42" s="84"/>
      <x:c r="AB42" s="87" t="str">
        <x:f>IF(A42="","",H42-Z42-AA42)</x:f>
      </x:c>
      <x:c r="AC42" s="88" t="str">
        <x:f>IF(A42="","",IF(H42=0,0,Z42*Y42/H42))</x:f>
      </x:c>
      <x:c r="AD42" s="88" t="str">
        <x:f>IF(A42="","",IF(H42=0,0,AB42*Y42/H42))</x:f>
      </x:c>
      <x:c r="AE42" s="86"/>
      <x:c r="AF42" s="88" t="str">
        <x:f>IF(A42="","",AC42+AD42-AE42)</x:f>
      </x:c>
      <x:c r="AG42" s="83"/>
      <x:c r="AH42" s="83"/>
      <x:c r="AI42" s="83"/>
      <x:c r="AJ42" s="83"/>
      <x:c r="AK42" s="83"/>
      <x:c r="AL42" s="83"/>
      <x:c r="AM42" s="89"/>
    </x:row>
    <x:row r="43">
      <x:c r="A43" s="82"/>
      <x:c r="B43" s="83"/>
      <x:c r="C43" s="83"/>
      <x:c r="D43" s="83"/>
      <x:c r="E43" s="83"/>
      <x:c r="F43" s="83"/>
      <x:c r="G43" s="83"/>
      <x:c r="H43" s="84"/>
      <x:c r="I43" s="83"/>
      <x:c r="J43" s="85"/>
      <x:c r="K43" s="83"/>
      <x:c r="L43" s="83"/>
      <x:c r="M43" s="83"/>
      <x:c r="N43" s="85"/>
      <x:c r="O43" s="83"/>
      <x:c r="P43" s="85"/>
      <x:c r="Q43" s="83"/>
      <x:c r="R43" s="83"/>
      <x:c r="S43" s="83"/>
      <x:c r="T43" s="83"/>
      <x:c r="U43" s="83"/>
      <x:c r="V43" s="83"/>
      <x:c r="W43" s="83"/>
      <x:c r="X43" s="83"/>
      <x:c r="Y43" s="86"/>
      <x:c r="Z43" s="84"/>
      <x:c r="AA43" s="84"/>
      <x:c r="AB43" s="87" t="str">
        <x:f>IF(A43="","",H43-Z43-AA43)</x:f>
      </x:c>
      <x:c r="AC43" s="88" t="str">
        <x:f>IF(A43="","",IF(H43=0,0,Z43*Y43/H43))</x:f>
      </x:c>
      <x:c r="AD43" s="88" t="str">
        <x:f>IF(A43="","",IF(H43=0,0,AB43*Y43/H43))</x:f>
      </x:c>
      <x:c r="AE43" s="86"/>
      <x:c r="AF43" s="88" t="str">
        <x:f>IF(A43="","",AC43+AD43-AE43)</x:f>
      </x:c>
      <x:c r="AG43" s="83"/>
      <x:c r="AH43" s="83"/>
      <x:c r="AI43" s="83"/>
      <x:c r="AJ43" s="83"/>
      <x:c r="AK43" s="83"/>
      <x:c r="AL43" s="83"/>
      <x:c r="AM43" s="89"/>
    </x:row>
    <x:row r="44">
      <x:c r="A44" s="82"/>
      <x:c r="B44" s="83"/>
      <x:c r="C44" s="83"/>
      <x:c r="D44" s="83"/>
      <x:c r="E44" s="83"/>
      <x:c r="F44" s="83"/>
      <x:c r="G44" s="83"/>
      <x:c r="H44" s="84"/>
      <x:c r="I44" s="83"/>
      <x:c r="J44" s="85"/>
      <x:c r="K44" s="83"/>
      <x:c r="L44" s="83"/>
      <x:c r="M44" s="83"/>
      <x:c r="N44" s="85"/>
      <x:c r="O44" s="83"/>
      <x:c r="P44" s="85"/>
      <x:c r="Q44" s="83"/>
      <x:c r="R44" s="83"/>
      <x:c r="S44" s="83"/>
      <x:c r="T44" s="83"/>
      <x:c r="U44" s="83"/>
      <x:c r="V44" s="83"/>
      <x:c r="W44" s="83"/>
      <x:c r="X44" s="83"/>
      <x:c r="Y44" s="86"/>
      <x:c r="Z44" s="84"/>
      <x:c r="AA44" s="84"/>
      <x:c r="AB44" s="87" t="str">
        <x:f>IF(A44="","",H44-Z44-AA44)</x:f>
      </x:c>
      <x:c r="AC44" s="88" t="str">
        <x:f>IF(A44="","",IF(H44=0,0,Z44*Y44/H44))</x:f>
      </x:c>
      <x:c r="AD44" s="88" t="str">
        <x:f>IF(A44="","",IF(H44=0,0,AB44*Y44/H44))</x:f>
      </x:c>
      <x:c r="AE44" s="86"/>
      <x:c r="AF44" s="88" t="str">
        <x:f>IF(A44="","",AC44+AD44-AE44)</x:f>
      </x:c>
      <x:c r="AG44" s="83"/>
      <x:c r="AH44" s="83"/>
      <x:c r="AI44" s="83"/>
      <x:c r="AJ44" s="83"/>
      <x:c r="AK44" s="83"/>
      <x:c r="AL44" s="83"/>
      <x:c r="AM44" s="89"/>
    </x:row>
    <x:row r="45">
      <x:c r="A45" s="82"/>
      <x:c r="B45" s="83"/>
      <x:c r="C45" s="83"/>
      <x:c r="D45" s="83"/>
      <x:c r="E45" s="83"/>
      <x:c r="F45" s="83"/>
      <x:c r="G45" s="83"/>
      <x:c r="H45" s="84"/>
      <x:c r="I45" s="83"/>
      <x:c r="J45" s="85"/>
      <x:c r="K45" s="83"/>
      <x:c r="L45" s="83"/>
      <x:c r="M45" s="83"/>
      <x:c r="N45" s="85"/>
      <x:c r="O45" s="83"/>
      <x:c r="P45" s="85"/>
      <x:c r="Q45" s="83"/>
      <x:c r="R45" s="83"/>
      <x:c r="S45" s="83"/>
      <x:c r="T45" s="83"/>
      <x:c r="U45" s="83"/>
      <x:c r="V45" s="83"/>
      <x:c r="W45" s="83"/>
      <x:c r="X45" s="83"/>
      <x:c r="Y45" s="86"/>
      <x:c r="Z45" s="84"/>
      <x:c r="AA45" s="84"/>
      <x:c r="AB45" s="87" t="str">
        <x:f>IF(A45="","",H45-Z45-AA45)</x:f>
      </x:c>
      <x:c r="AC45" s="88" t="str">
        <x:f>IF(A45="","",IF(H45=0,0,Z45*Y45/H45))</x:f>
      </x:c>
      <x:c r="AD45" s="88" t="str">
        <x:f>IF(A45="","",IF(H45=0,0,AB45*Y45/H45))</x:f>
      </x:c>
      <x:c r="AE45" s="86"/>
      <x:c r="AF45" s="88" t="str">
        <x:f>IF(A45="","",AC45+AD45-AE45)</x:f>
      </x:c>
      <x:c r="AG45" s="83"/>
      <x:c r="AH45" s="83"/>
      <x:c r="AI45" s="83"/>
      <x:c r="AJ45" s="83"/>
      <x:c r="AK45" s="83"/>
      <x:c r="AL45" s="83"/>
      <x:c r="AM45" s="89"/>
    </x:row>
    <x:row r="46">
      <x:c r="A46" s="82"/>
      <x:c r="B46" s="83"/>
      <x:c r="C46" s="83"/>
      <x:c r="D46" s="83"/>
      <x:c r="E46" s="83"/>
      <x:c r="F46" s="83"/>
      <x:c r="G46" s="83"/>
      <x:c r="H46" s="84"/>
      <x:c r="I46" s="83"/>
      <x:c r="J46" s="85"/>
      <x:c r="K46" s="83"/>
      <x:c r="L46" s="83"/>
      <x:c r="M46" s="83"/>
      <x:c r="N46" s="85"/>
      <x:c r="O46" s="83"/>
      <x:c r="P46" s="85"/>
      <x:c r="Q46" s="83"/>
      <x:c r="R46" s="83"/>
      <x:c r="S46" s="83"/>
      <x:c r="T46" s="83"/>
      <x:c r="U46" s="83"/>
      <x:c r="V46" s="83"/>
      <x:c r="W46" s="83"/>
      <x:c r="X46" s="83"/>
      <x:c r="Y46" s="86"/>
      <x:c r="Z46" s="84"/>
      <x:c r="AA46" s="84"/>
      <x:c r="AB46" s="87" t="str">
        <x:f>IF(A46="","",H46-Z46-AA46)</x:f>
      </x:c>
      <x:c r="AC46" s="88" t="str">
        <x:f>IF(A46="","",IF(H46=0,0,Z46*Y46/H46))</x:f>
      </x:c>
      <x:c r="AD46" s="88" t="str">
        <x:f>IF(A46="","",IF(H46=0,0,AB46*Y46/H46))</x:f>
      </x:c>
      <x:c r="AE46" s="86"/>
      <x:c r="AF46" s="88" t="str">
        <x:f>IF(A46="","",AC46+AD46-AE46)</x:f>
      </x:c>
      <x:c r="AG46" s="83"/>
      <x:c r="AH46" s="83"/>
      <x:c r="AI46" s="83"/>
      <x:c r="AJ46" s="83"/>
      <x:c r="AK46" s="83"/>
      <x:c r="AL46" s="83"/>
      <x:c r="AM46" s="89"/>
    </x:row>
    <x:row r="47">
      <x:c r="A47" s="82"/>
      <x:c r="B47" s="83"/>
      <x:c r="C47" s="83"/>
      <x:c r="D47" s="83"/>
      <x:c r="E47" s="83"/>
      <x:c r="F47" s="83"/>
      <x:c r="G47" s="83"/>
      <x:c r="H47" s="84"/>
      <x:c r="I47" s="83"/>
      <x:c r="J47" s="85"/>
      <x:c r="K47" s="83"/>
      <x:c r="L47" s="83"/>
      <x:c r="M47" s="83"/>
      <x:c r="N47" s="85"/>
      <x:c r="O47" s="83"/>
      <x:c r="P47" s="85"/>
      <x:c r="Q47" s="83"/>
      <x:c r="R47" s="83"/>
      <x:c r="S47" s="83"/>
      <x:c r="T47" s="83"/>
      <x:c r="U47" s="83"/>
      <x:c r="V47" s="83"/>
      <x:c r="W47" s="83"/>
      <x:c r="X47" s="83"/>
      <x:c r="Y47" s="86"/>
      <x:c r="Z47" s="84"/>
      <x:c r="AA47" s="84"/>
      <x:c r="AB47" s="87" t="str">
        <x:f>IF(A47="","",H47-Z47-AA47)</x:f>
      </x:c>
      <x:c r="AC47" s="88" t="str">
        <x:f>IF(A47="","",IF(H47=0,0,Z47*Y47/H47))</x:f>
      </x:c>
      <x:c r="AD47" s="88" t="str">
        <x:f>IF(A47="","",IF(H47=0,0,AB47*Y47/H47))</x:f>
      </x:c>
      <x:c r="AE47" s="86"/>
      <x:c r="AF47" s="88" t="str">
        <x:f>IF(A47="","",AC47+AD47-AE47)</x:f>
      </x:c>
      <x:c r="AG47" s="83"/>
      <x:c r="AH47" s="83"/>
      <x:c r="AI47" s="83"/>
      <x:c r="AJ47" s="83"/>
      <x:c r="AK47" s="83"/>
      <x:c r="AL47" s="83"/>
      <x:c r="AM47" s="89"/>
    </x:row>
    <x:row r="48">
      <x:c r="A48" s="82"/>
      <x:c r="B48" s="83"/>
      <x:c r="C48" s="83"/>
      <x:c r="D48" s="83"/>
      <x:c r="E48" s="83"/>
      <x:c r="F48" s="83"/>
      <x:c r="G48" s="83"/>
      <x:c r="H48" s="84"/>
      <x:c r="I48" s="83"/>
      <x:c r="J48" s="85"/>
      <x:c r="K48" s="83"/>
      <x:c r="L48" s="83"/>
      <x:c r="M48" s="83"/>
      <x:c r="N48" s="85"/>
      <x:c r="O48" s="83"/>
      <x:c r="P48" s="85"/>
      <x:c r="Q48" s="83"/>
      <x:c r="R48" s="83"/>
      <x:c r="S48" s="83"/>
      <x:c r="T48" s="83"/>
      <x:c r="U48" s="83"/>
      <x:c r="V48" s="83"/>
      <x:c r="W48" s="83"/>
      <x:c r="X48" s="83"/>
      <x:c r="Y48" s="86"/>
      <x:c r="Z48" s="84"/>
      <x:c r="AA48" s="84"/>
      <x:c r="AB48" s="87" t="str">
        <x:f>IF(A48="","",H48-Z48-AA48)</x:f>
      </x:c>
      <x:c r="AC48" s="88" t="str">
        <x:f>IF(A48="","",IF(H48=0,0,Z48*Y48/H48))</x:f>
      </x:c>
      <x:c r="AD48" s="88" t="str">
        <x:f>IF(A48="","",IF(H48=0,0,AB48*Y48/H48))</x:f>
      </x:c>
      <x:c r="AE48" s="86"/>
      <x:c r="AF48" s="88" t="str">
        <x:f>IF(A48="","",AC48+AD48-AE48)</x:f>
      </x:c>
      <x:c r="AG48" s="83"/>
      <x:c r="AH48" s="83"/>
      <x:c r="AI48" s="83"/>
      <x:c r="AJ48" s="83"/>
      <x:c r="AK48" s="83"/>
      <x:c r="AL48" s="83"/>
      <x:c r="AM48" s="89"/>
    </x:row>
    <x:row r="49">
      <x:c r="A49" s="82"/>
      <x:c r="B49" s="83"/>
      <x:c r="C49" s="83"/>
      <x:c r="D49" s="83"/>
      <x:c r="E49" s="83"/>
      <x:c r="F49" s="83"/>
      <x:c r="G49" s="83"/>
      <x:c r="H49" s="84"/>
      <x:c r="I49" s="83"/>
      <x:c r="J49" s="85"/>
      <x:c r="K49" s="83"/>
      <x:c r="L49" s="83"/>
      <x:c r="M49" s="83"/>
      <x:c r="N49" s="85"/>
      <x:c r="O49" s="83"/>
      <x:c r="P49" s="85"/>
      <x:c r="Q49" s="83"/>
      <x:c r="R49" s="83"/>
      <x:c r="S49" s="83"/>
      <x:c r="T49" s="83"/>
      <x:c r="U49" s="83"/>
      <x:c r="V49" s="83"/>
      <x:c r="W49" s="83"/>
      <x:c r="X49" s="83"/>
      <x:c r="Y49" s="86"/>
      <x:c r="Z49" s="84"/>
      <x:c r="AA49" s="84"/>
      <x:c r="AB49" s="87" t="str">
        <x:f>IF(A49="","",H49-Z49-AA49)</x:f>
      </x:c>
      <x:c r="AC49" s="88" t="str">
        <x:f>IF(A49="","",IF(H49=0,0,Z49*Y49/H49))</x:f>
      </x:c>
      <x:c r="AD49" s="88" t="str">
        <x:f>IF(A49="","",IF(H49=0,0,AB49*Y49/H49))</x:f>
      </x:c>
      <x:c r="AE49" s="86"/>
      <x:c r="AF49" s="88" t="str">
        <x:f>IF(A49="","",AC49+AD49-AE49)</x:f>
      </x:c>
      <x:c r="AG49" s="83"/>
      <x:c r="AH49" s="83"/>
      <x:c r="AI49" s="83"/>
      <x:c r="AJ49" s="83"/>
      <x:c r="AK49" s="83"/>
      <x:c r="AL49" s="83"/>
      <x:c r="AM49" s="89"/>
    </x:row>
    <x:row r="50">
      <x:c r="A50" s="82"/>
      <x:c r="B50" s="83"/>
      <x:c r="C50" s="83"/>
      <x:c r="D50" s="83"/>
      <x:c r="E50" s="83"/>
      <x:c r="F50" s="83"/>
      <x:c r="G50" s="83"/>
      <x:c r="H50" s="84"/>
      <x:c r="I50" s="83"/>
      <x:c r="J50" s="85"/>
      <x:c r="K50" s="83"/>
      <x:c r="L50" s="83"/>
      <x:c r="M50" s="83"/>
      <x:c r="N50" s="85"/>
      <x:c r="O50" s="83"/>
      <x:c r="P50" s="85"/>
      <x:c r="Q50" s="83"/>
      <x:c r="R50" s="83"/>
      <x:c r="S50" s="83"/>
      <x:c r="T50" s="83"/>
      <x:c r="U50" s="83"/>
      <x:c r="V50" s="83"/>
      <x:c r="W50" s="83"/>
      <x:c r="X50" s="83"/>
      <x:c r="Y50" s="86"/>
      <x:c r="Z50" s="84"/>
      <x:c r="AA50" s="84"/>
      <x:c r="AB50" s="87" t="str">
        <x:f>IF(A50="","",H50-Z50-AA50)</x:f>
      </x:c>
      <x:c r="AC50" s="88" t="str">
        <x:f>IF(A50="","",IF(H50=0,0,Z50*Y50/H50))</x:f>
      </x:c>
      <x:c r="AD50" s="88" t="str">
        <x:f>IF(A50="","",IF(H50=0,0,AB50*Y50/H50))</x:f>
      </x:c>
      <x:c r="AE50" s="86"/>
      <x:c r="AF50" s="88" t="str">
        <x:f>IF(A50="","",AC50+AD50-AE50)</x:f>
      </x:c>
      <x:c r="AG50" s="83"/>
      <x:c r="AH50" s="83"/>
      <x:c r="AI50" s="83"/>
      <x:c r="AJ50" s="83"/>
      <x:c r="AK50" s="83"/>
      <x:c r="AL50" s="83"/>
      <x:c r="AM50" s="89"/>
    </x:row>
    <x:row r="51">
      <x:c r="A51" s="82"/>
      <x:c r="B51" s="83"/>
      <x:c r="C51" s="83"/>
      <x:c r="D51" s="83"/>
      <x:c r="E51" s="83"/>
      <x:c r="F51" s="83"/>
      <x:c r="G51" s="83"/>
      <x:c r="H51" s="84"/>
      <x:c r="I51" s="83"/>
      <x:c r="J51" s="85"/>
      <x:c r="K51" s="83"/>
      <x:c r="L51" s="83"/>
      <x:c r="M51" s="83"/>
      <x:c r="N51" s="85"/>
      <x:c r="O51" s="83"/>
      <x:c r="P51" s="85"/>
      <x:c r="Q51" s="83"/>
      <x:c r="R51" s="83"/>
      <x:c r="S51" s="83"/>
      <x:c r="T51" s="83"/>
      <x:c r="U51" s="83"/>
      <x:c r="V51" s="83"/>
      <x:c r="W51" s="83"/>
      <x:c r="X51" s="83"/>
      <x:c r="Y51" s="86"/>
      <x:c r="Z51" s="84"/>
      <x:c r="AA51" s="84"/>
      <x:c r="AB51" s="87" t="str">
        <x:f>IF(A51="","",H51-Z51-AA51)</x:f>
      </x:c>
      <x:c r="AC51" s="88" t="str">
        <x:f>IF(A51="","",IF(H51=0,0,Z51*Y51/H51))</x:f>
      </x:c>
      <x:c r="AD51" s="88" t="str">
        <x:f>IF(A51="","",IF(H51=0,0,AB51*Y51/H51))</x:f>
      </x:c>
      <x:c r="AE51" s="86"/>
      <x:c r="AF51" s="88" t="str">
        <x:f>IF(A51="","",AC51+AD51-AE51)</x:f>
      </x:c>
      <x:c r="AG51" s="83"/>
      <x:c r="AH51" s="83"/>
      <x:c r="AI51" s="83"/>
      <x:c r="AJ51" s="83"/>
      <x:c r="AK51" s="83"/>
      <x:c r="AL51" s="83"/>
      <x:c r="AM51" s="89"/>
    </x:row>
    <x:row r="52">
      <x:c r="A52" s="82"/>
      <x:c r="B52" s="83"/>
      <x:c r="C52" s="83"/>
      <x:c r="D52" s="83"/>
      <x:c r="E52" s="83"/>
      <x:c r="F52" s="83"/>
      <x:c r="G52" s="83"/>
      <x:c r="H52" s="84"/>
      <x:c r="I52" s="83"/>
      <x:c r="J52" s="85"/>
      <x:c r="K52" s="83"/>
      <x:c r="L52" s="83"/>
      <x:c r="M52" s="83"/>
      <x:c r="N52" s="85"/>
      <x:c r="O52" s="83"/>
      <x:c r="P52" s="85"/>
      <x:c r="Q52" s="83"/>
      <x:c r="R52" s="83"/>
      <x:c r="S52" s="83"/>
      <x:c r="T52" s="83"/>
      <x:c r="U52" s="83"/>
      <x:c r="V52" s="83"/>
      <x:c r="W52" s="83"/>
      <x:c r="X52" s="83"/>
      <x:c r="Y52" s="86"/>
      <x:c r="Z52" s="84"/>
      <x:c r="AA52" s="84"/>
      <x:c r="AB52" s="87" t="str">
        <x:f>IF(A52="","",H52-Z52-AA52)</x:f>
      </x:c>
      <x:c r="AC52" s="88" t="str">
        <x:f>IF(A52="","",IF(H52=0,0,Z52*Y52/H52))</x:f>
      </x:c>
      <x:c r="AD52" s="88" t="str">
        <x:f>IF(A52="","",IF(H52=0,0,AB52*Y52/H52))</x:f>
      </x:c>
      <x:c r="AE52" s="86"/>
      <x:c r="AF52" s="88" t="str">
        <x:f>IF(A52="","",AC52+AD52-AE52)</x:f>
      </x:c>
      <x:c r="AG52" s="83"/>
      <x:c r="AH52" s="83"/>
      <x:c r="AI52" s="83"/>
      <x:c r="AJ52" s="83"/>
      <x:c r="AK52" s="83"/>
      <x:c r="AL52" s="83"/>
      <x:c r="AM52" s="89"/>
    </x:row>
    <x:row r="53">
      <x:c r="A53" s="82"/>
      <x:c r="B53" s="83"/>
      <x:c r="C53" s="83"/>
      <x:c r="D53" s="83"/>
      <x:c r="E53" s="83"/>
      <x:c r="F53" s="83"/>
      <x:c r="G53" s="83"/>
      <x:c r="H53" s="84"/>
      <x:c r="I53" s="83"/>
      <x:c r="J53" s="85"/>
      <x:c r="K53" s="83"/>
      <x:c r="L53" s="83"/>
      <x:c r="M53" s="83"/>
      <x:c r="N53" s="85"/>
      <x:c r="O53" s="83"/>
      <x:c r="P53" s="85"/>
      <x:c r="Q53" s="83"/>
      <x:c r="R53" s="83"/>
      <x:c r="S53" s="83"/>
      <x:c r="T53" s="83"/>
      <x:c r="U53" s="83"/>
      <x:c r="V53" s="83"/>
      <x:c r="W53" s="83"/>
      <x:c r="X53" s="83"/>
      <x:c r="Y53" s="86"/>
      <x:c r="Z53" s="84"/>
      <x:c r="AA53" s="84"/>
      <x:c r="AB53" s="87" t="str">
        <x:f>IF(A53="","",H53-Z53-AA53)</x:f>
      </x:c>
      <x:c r="AC53" s="88" t="str">
        <x:f>IF(A53="","",IF(H53=0,0,Z53*Y53/H53))</x:f>
      </x:c>
      <x:c r="AD53" s="88" t="str">
        <x:f>IF(A53="","",IF(H53=0,0,AB53*Y53/H53))</x:f>
      </x:c>
      <x:c r="AE53" s="86"/>
      <x:c r="AF53" s="88" t="str">
        <x:f>IF(A53="","",AC53+AD53-AE53)</x:f>
      </x:c>
      <x:c r="AG53" s="83"/>
      <x:c r="AH53" s="83"/>
      <x:c r="AI53" s="83"/>
      <x:c r="AJ53" s="83"/>
      <x:c r="AK53" s="83"/>
      <x:c r="AL53" s="83"/>
      <x:c r="AM53" s="89"/>
    </x:row>
    <x:row r="54">
      <x:c r="A54" s="82"/>
      <x:c r="B54" s="83"/>
      <x:c r="C54" s="83"/>
      <x:c r="D54" s="83"/>
      <x:c r="E54" s="83"/>
      <x:c r="F54" s="83"/>
      <x:c r="G54" s="83"/>
      <x:c r="H54" s="84"/>
      <x:c r="I54" s="83"/>
      <x:c r="J54" s="85"/>
      <x:c r="K54" s="83"/>
      <x:c r="L54" s="83"/>
      <x:c r="M54" s="83"/>
      <x:c r="N54" s="85"/>
      <x:c r="O54" s="83"/>
      <x:c r="P54" s="85"/>
      <x:c r="Q54" s="83"/>
      <x:c r="R54" s="83"/>
      <x:c r="S54" s="83"/>
      <x:c r="T54" s="83"/>
      <x:c r="U54" s="83"/>
      <x:c r="V54" s="83"/>
      <x:c r="W54" s="83"/>
      <x:c r="X54" s="83"/>
      <x:c r="Y54" s="86"/>
      <x:c r="Z54" s="84"/>
      <x:c r="AA54" s="84"/>
      <x:c r="AB54" s="87" t="str">
        <x:f>IF(A54="","",H54-Z54-AA54)</x:f>
      </x:c>
      <x:c r="AC54" s="88" t="str">
        <x:f>IF(A54="","",IF(H54=0,0,Z54*Y54/H54))</x:f>
      </x:c>
      <x:c r="AD54" s="88" t="str">
        <x:f>IF(A54="","",IF(H54=0,0,AB54*Y54/H54))</x:f>
      </x:c>
      <x:c r="AE54" s="86"/>
      <x:c r="AF54" s="88" t="str">
        <x:f>IF(A54="","",AC54+AD54-AE54)</x:f>
      </x:c>
      <x:c r="AG54" s="83"/>
      <x:c r="AH54" s="83"/>
      <x:c r="AI54" s="83"/>
      <x:c r="AJ54" s="83"/>
      <x:c r="AK54" s="83"/>
      <x:c r="AL54" s="83"/>
      <x:c r="AM54" s="89"/>
    </x:row>
    <x:row r="55">
      <x:c r="A55" s="90"/>
      <x:c r="B55" s="91"/>
      <x:c r="C55" s="91"/>
      <x:c r="D55" s="91"/>
      <x:c r="E55" s="91"/>
      <x:c r="F55" s="91"/>
      <x:c r="G55" s="91"/>
      <x:c r="H55" s="92"/>
      <x:c r="I55" s="91"/>
      <x:c r="J55" s="93"/>
      <x:c r="K55" s="91"/>
      <x:c r="L55" s="91"/>
      <x:c r="M55" s="91"/>
      <x:c r="N55" s="93"/>
      <x:c r="O55" s="91"/>
      <x:c r="P55" s="93"/>
      <x:c r="Q55" s="91"/>
      <x:c r="R55" s="91"/>
      <x:c r="S55" s="91"/>
      <x:c r="T55" s="91"/>
      <x:c r="U55" s="91"/>
      <x:c r="V55" s="91"/>
      <x:c r="W55" s="91"/>
      <x:c r="X55" s="91"/>
      <x:c r="Y55" s="94"/>
      <x:c r="Z55" s="92"/>
      <x:c r="AA55" s="92"/>
      <x:c r="AB55" s="95" t="str">
        <x:f>IF(A55="","",H55-Z55-AA55)</x:f>
      </x:c>
      <x:c r="AC55" s="96" t="str">
        <x:f>IF(A55="","",IF(H55=0,0,Z55*Y55/H55))</x:f>
      </x:c>
      <x:c r="AD55" s="96" t="str">
        <x:f>IF(A55="","",IF(H55=0,0,AB55*Y55/H55))</x:f>
      </x:c>
      <x:c r="AE55" s="94"/>
      <x:c r="AF55" s="96" t="str">
        <x:f>IF(A55="","",AC55+AD55-AE55)</x:f>
      </x:c>
      <x:c r="AG55" s="91"/>
      <x:c r="AH55" s="91"/>
      <x:c r="AI55" s="91"/>
      <x:c r="AJ55" s="91"/>
      <x:c r="AK55" s="91"/>
      <x:c r="AL55" s="91"/>
      <x:c r="AM55" s="97"/>
    </x:row>
  </x:sheetData>
  <x:autoFilter ref="A4:AM55"/>
  <x:mergeCells>
    <x:mergeCell ref="A1:AM1"/>
    <x:mergeCell ref="A2:AM2"/>
  </x:mergeCells>
  <x:dataValidations count="4">
    <x:dataValidation type="list" sqref="AG5:AG55">
      <x:formula1>"Attendu,Reçu / entreposé,Partiellement installé,Installé,Retourné / éliminé"</x:formula1>
    </x:dataValidation>
    <x:dataValidation type="list" sqref="AH5:AH55">
      <x:formula1>"Non vérifié,Pièces justificatives incomplètes,Prêt pour la vérification interne,Approuvé pour cette demande,Retiré / corrigé"</x:formula1>
    </x:dataValidation>
    <x:dataValidation type="list" sqref="AI5:AI55">
      <x:formula1>"Non transmis,Transmis,Remplacé"</x:formula1>
    </x:dataValidation>
    <x:dataValidation type="list" sqref="AJ5:AJ55">
      <x:formula1>"En attente,Acceptée / certifiée,Partiellement acceptée,Refusée"</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2" ySplit="4" topLeftCell="C5" activePane="bottomRight" state="frozen"/>
      <x:selection pane="bottomRight" activeCell="C5" sqref="C5"/>
    </x:sheetView>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25" hidden="0" customWidth="1"/>
    <x:col min="7" max="7" width="25" hidden="0" customWidth="1"/>
    <x:col min="8" max="8" width="25"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30" hidden="0" customWidth="1"/>
    <x:col min="16" max="16" width="30" hidden="0" customWidth="1"/>
    <x:col min="17" max="17" width="30" hidden="0" customWidth="1"/>
    <x:col min="18" max="18" width="30" hidden="0" customWidth="1"/>
  </x:cols>
  <x:sheetData>
    <x:row r="1" ht="34" customHeight="1">
      <x:c r="A1" s="3" t="str">
        <x:v>Historique cumulatif des événements et décisions</x:v>
      </x:c>
      <x:c r="B1" s="3"/>
      <x:c r="C1" s="3"/>
      <x:c r="D1" s="3"/>
      <x:c r="E1" s="3"/>
      <x:c r="F1" s="3"/>
      <x:c r="G1" s="3"/>
      <x:c r="H1" s="3"/>
      <x:c r="I1" s="3"/>
      <x:c r="J1" s="3"/>
      <x:c r="K1" s="3"/>
      <x:c r="L1" s="3"/>
      <x:c r="M1" s="3"/>
      <x:c r="N1" s="3"/>
      <x:c r="O1" s="3"/>
      <x:c r="P1" s="3"/>
      <x:c r="Q1" s="3"/>
      <x:c r="R1" s="3"/>
    </x:row>
    <x:row r="2" ht="34" customHeight="1">
      <x:c r="A2" s="24" t="str">
        <x:v>Ajoutez une ligne pour chaque déplacement physique, version transmise et décision reçue. Ne réécrivez jamais un événement antérieur.</x:v>
      </x:c>
      <x:c r="B2" s="24"/>
      <x:c r="C2" s="24"/>
      <x:c r="D2" s="24"/>
      <x:c r="E2" s="24"/>
      <x:c r="F2" s="24"/>
      <x:c r="G2" s="24"/>
      <x:c r="H2" s="24"/>
      <x:c r="I2" s="24"/>
      <x:c r="J2" s="24"/>
      <x:c r="K2" s="24"/>
      <x:c r="L2" s="24"/>
      <x:c r="M2" s="24"/>
      <x:c r="N2" s="24"/>
      <x:c r="O2" s="24"/>
      <x:c r="P2" s="24"/>
      <x:c r="Q2" s="24"/>
      <x:c r="R2" s="24"/>
    </x:row>
    <x:row r="4" ht="42" customHeight="1">
      <x:c r="A4" s="35" t="str">
        <x:v>ID de l’événement</x:v>
      </x:c>
      <x:c r="B4" s="36" t="str">
        <x:v>ID du lot</x:v>
      </x:c>
      <x:c r="C4" s="36" t="str">
        <x:v>Type d’événement</x:v>
      </x:c>
      <x:c r="D4" s="36" t="str">
        <x:v>Date</x:v>
      </x:c>
      <x:c r="E4" s="36" t="str">
        <x:v>Quantité</x:v>
      </x:c>
      <x:c r="F4" s="36" t="str">
        <x:v>Nature de la quantité</x:v>
      </x:c>
      <x:c r="G4" s="36" t="str">
        <x:v>Emplacement de départ</x:v>
      </x:c>
      <x:c r="H4" s="36" t="str">
        <x:v>Emplacement d’arrivée</x:v>
      </x:c>
      <x:c r="I4" s="36" t="str">
        <x:v>Version transmise</x:v>
      </x:c>
      <x:c r="J4" s="36" t="str">
        <x:v>Décision reçue</x:v>
      </x:c>
      <x:c r="K4" s="36" t="str">
        <x:v>Ajustement transmis pour la période</x:v>
      </x:c>
      <x:c r="L4" s="36" t="str">
        <x:v>Valeur cumulative des matériaux transmise</x:v>
      </x:c>
      <x:c r="M4" s="36" t="str">
        <x:v>Montant décidé pour la période</x:v>
      </x:c>
      <x:c r="N4" s="36" t="str">
        <x:v>Valeur cumulative reconnue</x:v>
      </x:c>
      <x:c r="O4" s="36" t="str">
        <x:v>Base des montants</x:v>
      </x:c>
      <x:c r="P4" s="36" t="str">
        <x:v>Traitement des taxes</x:v>
      </x:c>
      <x:c r="Q4" s="36" t="str">
        <x:v>Lien vers la source</x:v>
      </x:c>
      <x:c r="R4" s="37" t="str">
        <x:v>Notes</x:v>
      </x:c>
    </x:row>
    <x:row r="5">
      <x:c r="A5" s="137" t="str">
        <x:v>ENV-04</x:v>
      </x:c>
      <x:c r="B5" s="138" t="str">
        <x:v>MAT-014</x:v>
      </x:c>
      <x:c r="C5" s="138" t="str">
        <x:v>Version transmise</x:v>
      </x:c>
      <x:c r="D5" s="139" t="n">
        <x:v>46265</x:v>
      </x:c>
      <x:c r="E5" s="140" t="n">
        <x:v>60</x:v>
      </x:c>
      <x:c r="F5" s="138" t="str">
        <x:v>Entreposée à la date de coupure</x:v>
      </x:c>
      <x:c r="G5" s="138" t="str"/>
      <x:c r="H5" s="138" t="str">
        <x:v>Aire d’entreposage sécurisée nord</x:v>
      </x:c>
      <x:c r="I5" s="138" t="str">
        <x:v>DP-04</x:v>
      </x:c>
      <x:c r="J5" s="138" t="str">
        <x:v>En attente</x:v>
      </x:c>
      <x:c r="K5" s="141" t="n">
        <x:v>48000</x:v>
      </x:c>
      <x:c r="L5" s="141" t="n">
        <x:v>48000</x:v>
      </x:c>
      <x:c r="M5" s="141"/>
      <x:c r="N5" s="141"/>
      <x:c r="O5" s="138" t="str">
        <x:v>Valeur des matériaux seulement; main-d’œuvre, retenue et autres ajustements exclus</x:v>
      </x:c>
      <x:c r="P5" s="138" t="str">
        <x:v>Avant taxes</x:v>
      </x:c>
      <x:c r="Q5" s="138" t="str">
        <x:v>project://DP-04</x:v>
      </x:c>
      <x:c r="R5" s="142" t="str">
        <x:v>Première valeur des matériaux transmise</x:v>
      </x:c>
    </x:row>
    <x:row r="6">
      <x:c r="A6" s="143" t="str">
        <x:v>DEC-04</x:v>
      </x:c>
      <x:c r="B6" s="144" t="str">
        <x:v>MAT-014</x:v>
      </x:c>
      <x:c r="C6" s="144" t="str">
        <x:v>Décision reçue</x:v>
      </x:c>
      <x:c r="D6" s="145" t="n">
        <x:v>46270</x:v>
      </x:c>
      <x:c r="E6" s="146" t="n">
        <x:v>60</x:v>
      </x:c>
      <x:c r="F6" s="144" t="str">
        <x:v>Quantité entreposée vérifiée</x:v>
      </x:c>
      <x:c r="G6" s="144" t="str"/>
      <x:c r="H6" s="144" t="str">
        <x:v>Aire d’entreposage sécurisée nord</x:v>
      </x:c>
      <x:c r="I6" s="144" t="str">
        <x:v>DP-04</x:v>
      </x:c>
      <x:c r="J6" s="144" t="str">
        <x:v>Acceptée / certifiée</x:v>
      </x:c>
      <x:c r="K6" s="147"/>
      <x:c r="L6" s="147"/>
      <x:c r="M6" s="147" t="n">
        <x:v>48000</x:v>
      </x:c>
      <x:c r="N6" s="147" t="n">
        <x:v>48000</x:v>
      </x:c>
      <x:c r="O6" s="144" t="str">
        <x:v>Valeur des matériaux seulement; main-d’œuvre, retenue et autres ajustements exclus</x:v>
      </x:c>
      <x:c r="P6" s="144" t="str">
        <x:v>Avant taxes</x:v>
      </x:c>
      <x:c r="Q6" s="144" t="str">
        <x:v>project://DEC-04</x:v>
      </x:c>
      <x:c r="R6" s="148" t="str">
        <x:v>La personne désignée par le client accepte le lot</x:v>
      </x:c>
    </x:row>
    <x:row r="7">
      <x:c r="A7" s="143" t="str">
        <x:v>DEPL-05</x:v>
      </x:c>
      <x:c r="B7" s="144" t="str">
        <x:v>MAT-014</x:v>
      </x:c>
      <x:c r="C7" s="144" t="str">
        <x:v>Installation</x:v>
      </x:c>
      <x:c r="D7" s="145" t="n">
        <x:v>46285</x:v>
      </x:c>
      <x:c r="E7" s="146" t="n">
        <x:v>15</x:v>
      </x:c>
      <x:c r="F7" s="144" t="str">
        <x:v>Installée par cet événement</x:v>
      </x:c>
      <x:c r="G7" s="144" t="str">
        <x:v>Aire d’entreposage sécurisée nord</x:v>
      </x:c>
      <x:c r="H7" s="144" t="str">
        <x:v>Matériaux installés</x:v>
      </x:c>
      <x:c r="I7" s="144" t="str">
        <x:v>DP-05</x:v>
      </x:c>
      <x:c r="J7" s="144" t="str">
        <x:v>En attente</x:v>
      </x:c>
      <x:c r="K7" s="147"/>
      <x:c r="L7" s="147"/>
      <x:c r="M7" s="147"/>
      <x:c r="N7" s="147"/>
      <x:c r="O7" s="144" t="str">
        <x:v>Valeur des matériaux seulement; main-d’œuvre, retenue et autres ajustements exclus</x:v>
      </x:c>
      <x:c r="P7" s="144" t="str">
        <x:v>Avant taxes</x:v>
      </x:c>
      <x:c r="Q7" s="144" t="str">
        <x:v>project://DEPL-05</x:v>
      </x:c>
      <x:c r="R7" s="148" t="str">
        <x:v>Le déplacement réduit la quantité entreposée et augmente la quantité installée</x:v>
      </x:c>
    </x:row>
    <x:row r="8">
      <x:c r="A8" s="143" t="str">
        <x:v>EXC-05</x:v>
      </x:c>
      <x:c r="B8" s="144" t="str">
        <x:v>MAT-014</x:v>
      </x:c>
      <x:c r="C8" s="144" t="str">
        <x:v>Retrait du stock admissible</x:v>
      </x:c>
      <x:c r="D8" s="145" t="n">
        <x:v>46287</x:v>
      </x:c>
      <x:c r="E8" s="146" t="n">
        <x:v>5</x:v>
      </x:c>
      <x:c r="F8" s="144" t="str">
        <x:v>Retirée par cet événement</x:v>
      </x:c>
      <x:c r="G8" s="144" t="str">
        <x:v>Aire d’entreposage sécurisée nord</x:v>
      </x:c>
      <x:c r="H8" s="144" t="str">
        <x:v>Zone de quarantaine</x:v>
      </x:c>
      <x:c r="I8" s="144" t="str">
        <x:v>DP-05</x:v>
      </x:c>
      <x:c r="J8" s="144" t="str">
        <x:v>En attente</x:v>
      </x:c>
      <x:c r="K8" s="147"/>
      <x:c r="L8" s="147"/>
      <x:c r="M8" s="147"/>
      <x:c r="N8" s="147"/>
      <x:c r="O8" s="144" t="str">
        <x:v>Valeur des matériaux seulement; main-d’œuvre, retenue et autres ajustements exclus</x:v>
      </x:c>
      <x:c r="P8" s="144" t="str">
        <x:v>Avant taxes</x:v>
      </x:c>
      <x:c r="Q8" s="144" t="str">
        <x:v>project://EXC-05</x:v>
      </x:c>
      <x:c r="R8" s="148" t="str">
        <x:v>Cinq unités endommagées sont exclues tant que la décision de correction prévue au contrat est en attente</x:v>
      </x:c>
    </x:row>
    <x:row r="9">
      <x:c r="A9" s="143" t="str">
        <x:v>ENV-05</x:v>
      </x:c>
      <x:c r="B9" s="144" t="str">
        <x:v>MAT-014</x:v>
      </x:c>
      <x:c r="C9" s="144" t="str">
        <x:v>Version transmise</x:v>
      </x:c>
      <x:c r="D9" s="145" t="n">
        <x:v>46288</x:v>
      </x:c>
      <x:c r="E9" s="146" t="n">
        <x:v>40</x:v>
      </x:c>
      <x:c r="F9" s="144" t="str">
        <x:v>Entreposée à la date de coupure</x:v>
      </x:c>
      <x:c r="G9" s="144" t="str"/>
      <x:c r="H9" s="144" t="str">
        <x:v>Aire d’entreposage sécurisée nord</x:v>
      </x:c>
      <x:c r="I9" s="144" t="str">
        <x:v>DP-05</x:v>
      </x:c>
      <x:c r="J9" s="144" t="str">
        <x:v>En attente</x:v>
      </x:c>
      <x:c r="K9" s="147" t="n">
        <x:v>-4000</x:v>
      </x:c>
      <x:c r="L9" s="147" t="n">
        <x:v>44000</x:v>
      </x:c>
      <x:c r="M9" s="147"/>
      <x:c r="N9" s="147"/>
      <x:c r="O9" s="144" t="str">
        <x:v>Valeur des matériaux seulement; main-d’œuvre, retenue et autres ajustements exclus</x:v>
      </x:c>
      <x:c r="P9" s="144" t="str">
        <x:v>Avant taxes</x:v>
      </x:c>
      <x:c r="Q9" s="144" t="str">
        <x:v>project://DP-05</x:v>
      </x:c>
      <x:c r="R9" s="148" t="str">
        <x:v>Valeur cumulative des matériaux transmise après l’installation et la correction des unités endommagées</x:v>
      </x:c>
    </x:row>
    <x:row r="10">
      <x:c r="A10" s="143"/>
      <x:c r="B10" s="144"/>
      <x:c r="C10" s="144"/>
      <x:c r="D10" s="145"/>
      <x:c r="E10" s="146"/>
      <x:c r="F10" s="144"/>
      <x:c r="G10" s="144"/>
      <x:c r="H10" s="144"/>
      <x:c r="I10" s="144"/>
      <x:c r="J10" s="144"/>
      <x:c r="K10" s="147"/>
      <x:c r="L10" s="147"/>
      <x:c r="M10" s="147"/>
      <x:c r="N10" s="147"/>
      <x:c r="O10" s="144"/>
      <x:c r="P10" s="144"/>
      <x:c r="Q10" s="144"/>
      <x:c r="R10" s="148"/>
    </x:row>
    <x:row r="11">
      <x:c r="A11" s="143"/>
      <x:c r="B11" s="144"/>
      <x:c r="C11" s="144"/>
      <x:c r="D11" s="145"/>
      <x:c r="E11" s="146"/>
      <x:c r="F11" s="144"/>
      <x:c r="G11" s="144"/>
      <x:c r="H11" s="144"/>
      <x:c r="I11" s="144"/>
      <x:c r="J11" s="144"/>
      <x:c r="K11" s="147"/>
      <x:c r="L11" s="147"/>
      <x:c r="M11" s="147"/>
      <x:c r="N11" s="147"/>
      <x:c r="O11" s="144"/>
      <x:c r="P11" s="144"/>
      <x:c r="Q11" s="144"/>
      <x:c r="R11" s="148"/>
    </x:row>
    <x:row r="12">
      <x:c r="A12" s="143"/>
      <x:c r="B12" s="144"/>
      <x:c r="C12" s="144"/>
      <x:c r="D12" s="145"/>
      <x:c r="E12" s="146"/>
      <x:c r="F12" s="144"/>
      <x:c r="G12" s="144"/>
      <x:c r="H12" s="144"/>
      <x:c r="I12" s="144"/>
      <x:c r="J12" s="144"/>
      <x:c r="K12" s="147"/>
      <x:c r="L12" s="147"/>
      <x:c r="M12" s="147"/>
      <x:c r="N12" s="147"/>
      <x:c r="O12" s="144"/>
      <x:c r="P12" s="144"/>
      <x:c r="Q12" s="144"/>
      <x:c r="R12" s="148"/>
    </x:row>
    <x:row r="13">
      <x:c r="A13" s="143"/>
      <x:c r="B13" s="144"/>
      <x:c r="C13" s="144"/>
      <x:c r="D13" s="145"/>
      <x:c r="E13" s="146"/>
      <x:c r="F13" s="144"/>
      <x:c r="G13" s="144"/>
      <x:c r="H13" s="144"/>
      <x:c r="I13" s="144"/>
      <x:c r="J13" s="144"/>
      <x:c r="K13" s="147"/>
      <x:c r="L13" s="147"/>
      <x:c r="M13" s="147"/>
      <x:c r="N13" s="147"/>
      <x:c r="O13" s="144"/>
      <x:c r="P13" s="144"/>
      <x:c r="Q13" s="144"/>
      <x:c r="R13" s="148"/>
    </x:row>
    <x:row r="14">
      <x:c r="A14" s="143"/>
      <x:c r="B14" s="144"/>
      <x:c r="C14" s="144"/>
      <x:c r="D14" s="145"/>
      <x:c r="E14" s="146"/>
      <x:c r="F14" s="144"/>
      <x:c r="G14" s="144"/>
      <x:c r="H14" s="144"/>
      <x:c r="I14" s="144"/>
      <x:c r="J14" s="144"/>
      <x:c r="K14" s="147"/>
      <x:c r="L14" s="147"/>
      <x:c r="M14" s="147"/>
      <x:c r="N14" s="147"/>
      <x:c r="O14" s="144"/>
      <x:c r="P14" s="144"/>
      <x:c r="Q14" s="144"/>
      <x:c r="R14" s="148"/>
    </x:row>
    <x:row r="15">
      <x:c r="A15" s="143"/>
      <x:c r="B15" s="144"/>
      <x:c r="C15" s="144"/>
      <x:c r="D15" s="145"/>
      <x:c r="E15" s="146"/>
      <x:c r="F15" s="144"/>
      <x:c r="G15" s="144"/>
      <x:c r="H15" s="144"/>
      <x:c r="I15" s="144"/>
      <x:c r="J15" s="144"/>
      <x:c r="K15" s="147"/>
      <x:c r="L15" s="147"/>
      <x:c r="M15" s="147"/>
      <x:c r="N15" s="147"/>
      <x:c r="O15" s="144"/>
      <x:c r="P15" s="144"/>
      <x:c r="Q15" s="144"/>
      <x:c r="R15" s="148"/>
    </x:row>
    <x:row r="16">
      <x:c r="A16" s="143"/>
      <x:c r="B16" s="144"/>
      <x:c r="C16" s="144"/>
      <x:c r="D16" s="145"/>
      <x:c r="E16" s="146"/>
      <x:c r="F16" s="144"/>
      <x:c r="G16" s="144"/>
      <x:c r="H16" s="144"/>
      <x:c r="I16" s="144"/>
      <x:c r="J16" s="144"/>
      <x:c r="K16" s="147"/>
      <x:c r="L16" s="147"/>
      <x:c r="M16" s="147"/>
      <x:c r="N16" s="147"/>
      <x:c r="O16" s="144"/>
      <x:c r="P16" s="144"/>
      <x:c r="Q16" s="144"/>
      <x:c r="R16" s="148"/>
    </x:row>
    <x:row r="17">
      <x:c r="A17" s="143"/>
      <x:c r="B17" s="144"/>
      <x:c r="C17" s="144"/>
      <x:c r="D17" s="145"/>
      <x:c r="E17" s="146"/>
      <x:c r="F17" s="144"/>
      <x:c r="G17" s="144"/>
      <x:c r="H17" s="144"/>
      <x:c r="I17" s="144"/>
      <x:c r="J17" s="144"/>
      <x:c r="K17" s="147"/>
      <x:c r="L17" s="147"/>
      <x:c r="M17" s="147"/>
      <x:c r="N17" s="147"/>
      <x:c r="O17" s="144"/>
      <x:c r="P17" s="144"/>
      <x:c r="Q17" s="144"/>
      <x:c r="R17" s="148"/>
    </x:row>
    <x:row r="18">
      <x:c r="A18" s="143"/>
      <x:c r="B18" s="144"/>
      <x:c r="C18" s="144"/>
      <x:c r="D18" s="145"/>
      <x:c r="E18" s="146"/>
      <x:c r="F18" s="144"/>
      <x:c r="G18" s="144"/>
      <x:c r="H18" s="144"/>
      <x:c r="I18" s="144"/>
      <x:c r="J18" s="144"/>
      <x:c r="K18" s="147"/>
      <x:c r="L18" s="147"/>
      <x:c r="M18" s="147"/>
      <x:c r="N18" s="147"/>
      <x:c r="O18" s="144"/>
      <x:c r="P18" s="144"/>
      <x:c r="Q18" s="144"/>
      <x:c r="R18" s="148"/>
    </x:row>
    <x:row r="19">
      <x:c r="A19" s="143"/>
      <x:c r="B19" s="144"/>
      <x:c r="C19" s="144"/>
      <x:c r="D19" s="145"/>
      <x:c r="E19" s="146"/>
      <x:c r="F19" s="144"/>
      <x:c r="G19" s="144"/>
      <x:c r="H19" s="144"/>
      <x:c r="I19" s="144"/>
      <x:c r="J19" s="144"/>
      <x:c r="K19" s="147"/>
      <x:c r="L19" s="147"/>
      <x:c r="M19" s="147"/>
      <x:c r="N19" s="147"/>
      <x:c r="O19" s="144"/>
      <x:c r="P19" s="144"/>
      <x:c r="Q19" s="144"/>
      <x:c r="R19" s="148"/>
    </x:row>
    <x:row r="20">
      <x:c r="A20" s="143"/>
      <x:c r="B20" s="144"/>
      <x:c r="C20" s="144"/>
      <x:c r="D20" s="145"/>
      <x:c r="E20" s="146"/>
      <x:c r="F20" s="144"/>
      <x:c r="G20" s="144"/>
      <x:c r="H20" s="144"/>
      <x:c r="I20" s="144"/>
      <x:c r="J20" s="144"/>
      <x:c r="K20" s="147"/>
      <x:c r="L20" s="147"/>
      <x:c r="M20" s="147"/>
      <x:c r="N20" s="147"/>
      <x:c r="O20" s="144"/>
      <x:c r="P20" s="144"/>
      <x:c r="Q20" s="144"/>
      <x:c r="R20" s="148"/>
    </x:row>
    <x:row r="21">
      <x:c r="A21" s="143"/>
      <x:c r="B21" s="144"/>
      <x:c r="C21" s="144"/>
      <x:c r="D21" s="145"/>
      <x:c r="E21" s="146"/>
      <x:c r="F21" s="144"/>
      <x:c r="G21" s="144"/>
      <x:c r="H21" s="144"/>
      <x:c r="I21" s="144"/>
      <x:c r="J21" s="144"/>
      <x:c r="K21" s="147"/>
      <x:c r="L21" s="147"/>
      <x:c r="M21" s="147"/>
      <x:c r="N21" s="147"/>
      <x:c r="O21" s="144"/>
      <x:c r="P21" s="144"/>
      <x:c r="Q21" s="144"/>
      <x:c r="R21" s="148"/>
    </x:row>
    <x:row r="22">
      <x:c r="A22" s="143"/>
      <x:c r="B22" s="144"/>
      <x:c r="C22" s="144"/>
      <x:c r="D22" s="145"/>
      <x:c r="E22" s="146"/>
      <x:c r="F22" s="144"/>
      <x:c r="G22" s="144"/>
      <x:c r="H22" s="144"/>
      <x:c r="I22" s="144"/>
      <x:c r="J22" s="144"/>
      <x:c r="K22" s="147"/>
      <x:c r="L22" s="147"/>
      <x:c r="M22" s="147"/>
      <x:c r="N22" s="147"/>
      <x:c r="O22" s="144"/>
      <x:c r="P22" s="144"/>
      <x:c r="Q22" s="144"/>
      <x:c r="R22" s="148"/>
    </x:row>
    <x:row r="23">
      <x:c r="A23" s="143"/>
      <x:c r="B23" s="144"/>
      <x:c r="C23" s="144"/>
      <x:c r="D23" s="145"/>
      <x:c r="E23" s="146"/>
      <x:c r="F23" s="144"/>
      <x:c r="G23" s="144"/>
      <x:c r="H23" s="144"/>
      <x:c r="I23" s="144"/>
      <x:c r="J23" s="144"/>
      <x:c r="K23" s="147"/>
      <x:c r="L23" s="147"/>
      <x:c r="M23" s="147"/>
      <x:c r="N23" s="147"/>
      <x:c r="O23" s="144"/>
      <x:c r="P23" s="144"/>
      <x:c r="Q23" s="144"/>
      <x:c r="R23" s="148"/>
    </x:row>
    <x:row r="24">
      <x:c r="A24" s="143"/>
      <x:c r="B24" s="144"/>
      <x:c r="C24" s="144"/>
      <x:c r="D24" s="145"/>
      <x:c r="E24" s="146"/>
      <x:c r="F24" s="144"/>
      <x:c r="G24" s="144"/>
      <x:c r="H24" s="144"/>
      <x:c r="I24" s="144"/>
      <x:c r="J24" s="144"/>
      <x:c r="K24" s="147"/>
      <x:c r="L24" s="147"/>
      <x:c r="M24" s="147"/>
      <x:c r="N24" s="147"/>
      <x:c r="O24" s="144"/>
      <x:c r="P24" s="144"/>
      <x:c r="Q24" s="144"/>
      <x:c r="R24" s="148"/>
    </x:row>
    <x:row r="25">
      <x:c r="A25" s="143"/>
      <x:c r="B25" s="144"/>
      <x:c r="C25" s="144"/>
      <x:c r="D25" s="145"/>
      <x:c r="E25" s="146"/>
      <x:c r="F25" s="144"/>
      <x:c r="G25" s="144"/>
      <x:c r="H25" s="144"/>
      <x:c r="I25" s="144"/>
      <x:c r="J25" s="144"/>
      <x:c r="K25" s="147"/>
      <x:c r="L25" s="147"/>
      <x:c r="M25" s="147"/>
      <x:c r="N25" s="147"/>
      <x:c r="O25" s="144"/>
      <x:c r="P25" s="144"/>
      <x:c r="Q25" s="144"/>
      <x:c r="R25" s="148"/>
    </x:row>
    <x:row r="26">
      <x:c r="A26" s="143"/>
      <x:c r="B26" s="144"/>
      <x:c r="C26" s="144"/>
      <x:c r="D26" s="145"/>
      <x:c r="E26" s="146"/>
      <x:c r="F26" s="144"/>
      <x:c r="G26" s="144"/>
      <x:c r="H26" s="144"/>
      <x:c r="I26" s="144"/>
      <x:c r="J26" s="144"/>
      <x:c r="K26" s="147"/>
      <x:c r="L26" s="147"/>
      <x:c r="M26" s="147"/>
      <x:c r="N26" s="147"/>
      <x:c r="O26" s="144"/>
      <x:c r="P26" s="144"/>
      <x:c r="Q26" s="144"/>
      <x:c r="R26" s="148"/>
    </x:row>
    <x:row r="27">
      <x:c r="A27" s="143"/>
      <x:c r="B27" s="144"/>
      <x:c r="C27" s="144"/>
      <x:c r="D27" s="145"/>
      <x:c r="E27" s="146"/>
      <x:c r="F27" s="144"/>
      <x:c r="G27" s="144"/>
      <x:c r="H27" s="144"/>
      <x:c r="I27" s="144"/>
      <x:c r="J27" s="144"/>
      <x:c r="K27" s="147"/>
      <x:c r="L27" s="147"/>
      <x:c r="M27" s="147"/>
      <x:c r="N27" s="147"/>
      <x:c r="O27" s="144"/>
      <x:c r="P27" s="144"/>
      <x:c r="Q27" s="144"/>
      <x:c r="R27" s="148"/>
    </x:row>
    <x:row r="28">
      <x:c r="A28" s="143"/>
      <x:c r="B28" s="144"/>
      <x:c r="C28" s="144"/>
      <x:c r="D28" s="145"/>
      <x:c r="E28" s="146"/>
      <x:c r="F28" s="144"/>
      <x:c r="G28" s="144"/>
      <x:c r="H28" s="144"/>
      <x:c r="I28" s="144"/>
      <x:c r="J28" s="144"/>
      <x:c r="K28" s="147"/>
      <x:c r="L28" s="147"/>
      <x:c r="M28" s="147"/>
      <x:c r="N28" s="147"/>
      <x:c r="O28" s="144"/>
      <x:c r="P28" s="144"/>
      <x:c r="Q28" s="144"/>
      <x:c r="R28" s="148"/>
    </x:row>
    <x:row r="29">
      <x:c r="A29" s="143"/>
      <x:c r="B29" s="144"/>
      <x:c r="C29" s="144"/>
      <x:c r="D29" s="145"/>
      <x:c r="E29" s="146"/>
      <x:c r="F29" s="144"/>
      <x:c r="G29" s="144"/>
      <x:c r="H29" s="144"/>
      <x:c r="I29" s="144"/>
      <x:c r="J29" s="144"/>
      <x:c r="K29" s="147"/>
      <x:c r="L29" s="147"/>
      <x:c r="M29" s="147"/>
      <x:c r="N29" s="147"/>
      <x:c r="O29" s="144"/>
      <x:c r="P29" s="144"/>
      <x:c r="Q29" s="144"/>
      <x:c r="R29" s="148"/>
    </x:row>
    <x:row r="30">
      <x:c r="A30" s="143"/>
      <x:c r="B30" s="144"/>
      <x:c r="C30" s="144"/>
      <x:c r="D30" s="145"/>
      <x:c r="E30" s="146"/>
      <x:c r="F30" s="144"/>
      <x:c r="G30" s="144"/>
      <x:c r="H30" s="144"/>
      <x:c r="I30" s="144"/>
      <x:c r="J30" s="144"/>
      <x:c r="K30" s="147"/>
      <x:c r="L30" s="147"/>
      <x:c r="M30" s="147"/>
      <x:c r="N30" s="147"/>
      <x:c r="O30" s="144"/>
      <x:c r="P30" s="144"/>
      <x:c r="Q30" s="144"/>
      <x:c r="R30" s="148"/>
    </x:row>
    <x:row r="31">
      <x:c r="A31" s="143"/>
      <x:c r="B31" s="144"/>
      <x:c r="C31" s="144"/>
      <x:c r="D31" s="145"/>
      <x:c r="E31" s="146"/>
      <x:c r="F31" s="144"/>
      <x:c r="G31" s="144"/>
      <x:c r="H31" s="144"/>
      <x:c r="I31" s="144"/>
      <x:c r="J31" s="144"/>
      <x:c r="K31" s="147"/>
      <x:c r="L31" s="147"/>
      <x:c r="M31" s="147"/>
      <x:c r="N31" s="147"/>
      <x:c r="O31" s="144"/>
      <x:c r="P31" s="144"/>
      <x:c r="Q31" s="144"/>
      <x:c r="R31" s="148"/>
    </x:row>
    <x:row r="32">
      <x:c r="A32" s="143"/>
      <x:c r="B32" s="144"/>
      <x:c r="C32" s="144"/>
      <x:c r="D32" s="145"/>
      <x:c r="E32" s="146"/>
      <x:c r="F32" s="144"/>
      <x:c r="G32" s="144"/>
      <x:c r="H32" s="144"/>
      <x:c r="I32" s="144"/>
      <x:c r="J32" s="144"/>
      <x:c r="K32" s="147"/>
      <x:c r="L32" s="147"/>
      <x:c r="M32" s="147"/>
      <x:c r="N32" s="147"/>
      <x:c r="O32" s="144"/>
      <x:c r="P32" s="144"/>
      <x:c r="Q32" s="144"/>
      <x:c r="R32" s="148"/>
    </x:row>
    <x:row r="33">
      <x:c r="A33" s="143"/>
      <x:c r="B33" s="144"/>
      <x:c r="C33" s="144"/>
      <x:c r="D33" s="145"/>
      <x:c r="E33" s="146"/>
      <x:c r="F33" s="144"/>
      <x:c r="G33" s="144"/>
      <x:c r="H33" s="144"/>
      <x:c r="I33" s="144"/>
      <x:c r="J33" s="144"/>
      <x:c r="K33" s="147"/>
      <x:c r="L33" s="147"/>
      <x:c r="M33" s="147"/>
      <x:c r="N33" s="147"/>
      <x:c r="O33" s="144"/>
      <x:c r="P33" s="144"/>
      <x:c r="Q33" s="144"/>
      <x:c r="R33" s="148"/>
    </x:row>
    <x:row r="34">
      <x:c r="A34" s="143"/>
      <x:c r="B34" s="144"/>
      <x:c r="C34" s="144"/>
      <x:c r="D34" s="145"/>
      <x:c r="E34" s="146"/>
      <x:c r="F34" s="144"/>
      <x:c r="G34" s="144"/>
      <x:c r="H34" s="144"/>
      <x:c r="I34" s="144"/>
      <x:c r="J34" s="144"/>
      <x:c r="K34" s="147"/>
      <x:c r="L34" s="147"/>
      <x:c r="M34" s="147"/>
      <x:c r="N34" s="147"/>
      <x:c r="O34" s="144"/>
      <x:c r="P34" s="144"/>
      <x:c r="Q34" s="144"/>
      <x:c r="R34" s="148"/>
    </x:row>
    <x:row r="35">
      <x:c r="A35" s="143"/>
      <x:c r="B35" s="144"/>
      <x:c r="C35" s="144"/>
      <x:c r="D35" s="145"/>
      <x:c r="E35" s="146"/>
      <x:c r="F35" s="144"/>
      <x:c r="G35" s="144"/>
      <x:c r="H35" s="144"/>
      <x:c r="I35" s="144"/>
      <x:c r="J35" s="144"/>
      <x:c r="K35" s="147"/>
      <x:c r="L35" s="147"/>
      <x:c r="M35" s="147"/>
      <x:c r="N35" s="147"/>
      <x:c r="O35" s="144"/>
      <x:c r="P35" s="144"/>
      <x:c r="Q35" s="144"/>
      <x:c r="R35" s="148"/>
    </x:row>
    <x:row r="36">
      <x:c r="A36" s="143"/>
      <x:c r="B36" s="144"/>
      <x:c r="C36" s="144"/>
      <x:c r="D36" s="145"/>
      <x:c r="E36" s="146"/>
      <x:c r="F36" s="144"/>
      <x:c r="G36" s="144"/>
      <x:c r="H36" s="144"/>
      <x:c r="I36" s="144"/>
      <x:c r="J36" s="144"/>
      <x:c r="K36" s="147"/>
      <x:c r="L36" s="147"/>
      <x:c r="M36" s="147"/>
      <x:c r="N36" s="147"/>
      <x:c r="O36" s="144"/>
      <x:c r="P36" s="144"/>
      <x:c r="Q36" s="144"/>
      <x:c r="R36" s="148"/>
    </x:row>
    <x:row r="37">
      <x:c r="A37" s="143"/>
      <x:c r="B37" s="144"/>
      <x:c r="C37" s="144"/>
      <x:c r="D37" s="145"/>
      <x:c r="E37" s="146"/>
      <x:c r="F37" s="144"/>
      <x:c r="G37" s="144"/>
      <x:c r="H37" s="144"/>
      <x:c r="I37" s="144"/>
      <x:c r="J37" s="144"/>
      <x:c r="K37" s="147"/>
      <x:c r="L37" s="147"/>
      <x:c r="M37" s="147"/>
      <x:c r="N37" s="147"/>
      <x:c r="O37" s="144"/>
      <x:c r="P37" s="144"/>
      <x:c r="Q37" s="144"/>
      <x:c r="R37" s="148"/>
    </x:row>
    <x:row r="38">
      <x:c r="A38" s="143"/>
      <x:c r="B38" s="144"/>
      <x:c r="C38" s="144"/>
      <x:c r="D38" s="145"/>
      <x:c r="E38" s="146"/>
      <x:c r="F38" s="144"/>
      <x:c r="G38" s="144"/>
      <x:c r="H38" s="144"/>
      <x:c r="I38" s="144"/>
      <x:c r="J38" s="144"/>
      <x:c r="K38" s="147"/>
      <x:c r="L38" s="147"/>
      <x:c r="M38" s="147"/>
      <x:c r="N38" s="147"/>
      <x:c r="O38" s="144"/>
      <x:c r="P38" s="144"/>
      <x:c r="Q38" s="144"/>
      <x:c r="R38" s="148"/>
    </x:row>
    <x:row r="39">
      <x:c r="A39" s="143"/>
      <x:c r="B39" s="144"/>
      <x:c r="C39" s="144"/>
      <x:c r="D39" s="145"/>
      <x:c r="E39" s="146"/>
      <x:c r="F39" s="144"/>
      <x:c r="G39" s="144"/>
      <x:c r="H39" s="144"/>
      <x:c r="I39" s="144"/>
      <x:c r="J39" s="144"/>
      <x:c r="K39" s="147"/>
      <x:c r="L39" s="147"/>
      <x:c r="M39" s="147"/>
      <x:c r="N39" s="147"/>
      <x:c r="O39" s="144"/>
      <x:c r="P39" s="144"/>
      <x:c r="Q39" s="144"/>
      <x:c r="R39" s="148"/>
    </x:row>
    <x:row r="40">
      <x:c r="A40" s="143"/>
      <x:c r="B40" s="144"/>
      <x:c r="C40" s="144"/>
      <x:c r="D40" s="145"/>
      <x:c r="E40" s="146"/>
      <x:c r="F40" s="144"/>
      <x:c r="G40" s="144"/>
      <x:c r="H40" s="144"/>
      <x:c r="I40" s="144"/>
      <x:c r="J40" s="144"/>
      <x:c r="K40" s="147"/>
      <x:c r="L40" s="147"/>
      <x:c r="M40" s="147"/>
      <x:c r="N40" s="147"/>
      <x:c r="O40" s="144"/>
      <x:c r="P40" s="144"/>
      <x:c r="Q40" s="144"/>
      <x:c r="R40" s="148"/>
    </x:row>
    <x:row r="41">
      <x:c r="A41" s="143"/>
      <x:c r="B41" s="144"/>
      <x:c r="C41" s="144"/>
      <x:c r="D41" s="145"/>
      <x:c r="E41" s="146"/>
      <x:c r="F41" s="144"/>
      <x:c r="G41" s="144"/>
      <x:c r="H41" s="144"/>
      <x:c r="I41" s="144"/>
      <x:c r="J41" s="144"/>
      <x:c r="K41" s="147"/>
      <x:c r="L41" s="147"/>
      <x:c r="M41" s="147"/>
      <x:c r="N41" s="147"/>
      <x:c r="O41" s="144"/>
      <x:c r="P41" s="144"/>
      <x:c r="Q41" s="144"/>
      <x:c r="R41" s="148"/>
    </x:row>
    <x:row r="42">
      <x:c r="A42" s="143"/>
      <x:c r="B42" s="144"/>
      <x:c r="C42" s="144"/>
      <x:c r="D42" s="145"/>
      <x:c r="E42" s="146"/>
      <x:c r="F42" s="144"/>
      <x:c r="G42" s="144"/>
      <x:c r="H42" s="144"/>
      <x:c r="I42" s="144"/>
      <x:c r="J42" s="144"/>
      <x:c r="K42" s="147"/>
      <x:c r="L42" s="147"/>
      <x:c r="M42" s="147"/>
      <x:c r="N42" s="147"/>
      <x:c r="O42" s="144"/>
      <x:c r="P42" s="144"/>
      <x:c r="Q42" s="144"/>
      <x:c r="R42" s="148"/>
    </x:row>
    <x:row r="43">
      <x:c r="A43" s="143"/>
      <x:c r="B43" s="144"/>
      <x:c r="C43" s="144"/>
      <x:c r="D43" s="145"/>
      <x:c r="E43" s="146"/>
      <x:c r="F43" s="144"/>
      <x:c r="G43" s="144"/>
      <x:c r="H43" s="144"/>
      <x:c r="I43" s="144"/>
      <x:c r="J43" s="144"/>
      <x:c r="K43" s="147"/>
      <x:c r="L43" s="147"/>
      <x:c r="M43" s="147"/>
      <x:c r="N43" s="147"/>
      <x:c r="O43" s="144"/>
      <x:c r="P43" s="144"/>
      <x:c r="Q43" s="144"/>
      <x:c r="R43" s="148"/>
    </x:row>
    <x:row r="44">
      <x:c r="A44" s="143"/>
      <x:c r="B44" s="144"/>
      <x:c r="C44" s="144"/>
      <x:c r="D44" s="145"/>
      <x:c r="E44" s="146"/>
      <x:c r="F44" s="144"/>
      <x:c r="G44" s="144"/>
      <x:c r="H44" s="144"/>
      <x:c r="I44" s="144"/>
      <x:c r="J44" s="144"/>
      <x:c r="K44" s="147"/>
      <x:c r="L44" s="147"/>
      <x:c r="M44" s="147"/>
      <x:c r="N44" s="147"/>
      <x:c r="O44" s="144"/>
      <x:c r="P44" s="144"/>
      <x:c r="Q44" s="144"/>
      <x:c r="R44" s="148"/>
    </x:row>
    <x:row r="45">
      <x:c r="A45" s="143"/>
      <x:c r="B45" s="144"/>
      <x:c r="C45" s="144"/>
      <x:c r="D45" s="145"/>
      <x:c r="E45" s="146"/>
      <x:c r="F45" s="144"/>
      <x:c r="G45" s="144"/>
      <x:c r="H45" s="144"/>
      <x:c r="I45" s="144"/>
      <x:c r="J45" s="144"/>
      <x:c r="K45" s="147"/>
      <x:c r="L45" s="147"/>
      <x:c r="M45" s="147"/>
      <x:c r="N45" s="147"/>
      <x:c r="O45" s="144"/>
      <x:c r="P45" s="144"/>
      <x:c r="Q45" s="144"/>
      <x:c r="R45" s="148"/>
    </x:row>
    <x:row r="46">
      <x:c r="A46" s="143"/>
      <x:c r="B46" s="144"/>
      <x:c r="C46" s="144"/>
      <x:c r="D46" s="145"/>
      <x:c r="E46" s="146"/>
      <x:c r="F46" s="144"/>
      <x:c r="G46" s="144"/>
      <x:c r="H46" s="144"/>
      <x:c r="I46" s="144"/>
      <x:c r="J46" s="144"/>
      <x:c r="K46" s="147"/>
      <x:c r="L46" s="147"/>
      <x:c r="M46" s="147"/>
      <x:c r="N46" s="147"/>
      <x:c r="O46" s="144"/>
      <x:c r="P46" s="144"/>
      <x:c r="Q46" s="144"/>
      <x:c r="R46" s="148"/>
    </x:row>
    <x:row r="47">
      <x:c r="A47" s="143"/>
      <x:c r="B47" s="144"/>
      <x:c r="C47" s="144"/>
      <x:c r="D47" s="145"/>
      <x:c r="E47" s="146"/>
      <x:c r="F47" s="144"/>
      <x:c r="G47" s="144"/>
      <x:c r="H47" s="144"/>
      <x:c r="I47" s="144"/>
      <x:c r="J47" s="144"/>
      <x:c r="K47" s="147"/>
      <x:c r="L47" s="147"/>
      <x:c r="M47" s="147"/>
      <x:c r="N47" s="147"/>
      <x:c r="O47" s="144"/>
      <x:c r="P47" s="144"/>
      <x:c r="Q47" s="144"/>
      <x:c r="R47" s="148"/>
    </x:row>
    <x:row r="48">
      <x:c r="A48" s="143"/>
      <x:c r="B48" s="144"/>
      <x:c r="C48" s="144"/>
      <x:c r="D48" s="145"/>
      <x:c r="E48" s="146"/>
      <x:c r="F48" s="144"/>
      <x:c r="G48" s="144"/>
      <x:c r="H48" s="144"/>
      <x:c r="I48" s="144"/>
      <x:c r="J48" s="144"/>
      <x:c r="K48" s="147"/>
      <x:c r="L48" s="147"/>
      <x:c r="M48" s="147"/>
      <x:c r="N48" s="147"/>
      <x:c r="O48" s="144"/>
      <x:c r="P48" s="144"/>
      <x:c r="Q48" s="144"/>
      <x:c r="R48" s="148"/>
    </x:row>
    <x:row r="49">
      <x:c r="A49" s="143"/>
      <x:c r="B49" s="144"/>
      <x:c r="C49" s="144"/>
      <x:c r="D49" s="145"/>
      <x:c r="E49" s="146"/>
      <x:c r="F49" s="144"/>
      <x:c r="G49" s="144"/>
      <x:c r="H49" s="144"/>
      <x:c r="I49" s="144"/>
      <x:c r="J49" s="144"/>
      <x:c r="K49" s="147"/>
      <x:c r="L49" s="147"/>
      <x:c r="M49" s="147"/>
      <x:c r="N49" s="147"/>
      <x:c r="O49" s="144"/>
      <x:c r="P49" s="144"/>
      <x:c r="Q49" s="144"/>
      <x:c r="R49" s="148"/>
    </x:row>
    <x:row r="50">
      <x:c r="A50" s="143"/>
      <x:c r="B50" s="144"/>
      <x:c r="C50" s="144"/>
      <x:c r="D50" s="145"/>
      <x:c r="E50" s="146"/>
      <x:c r="F50" s="144"/>
      <x:c r="G50" s="144"/>
      <x:c r="H50" s="144"/>
      <x:c r="I50" s="144"/>
      <x:c r="J50" s="144"/>
      <x:c r="K50" s="147"/>
      <x:c r="L50" s="147"/>
      <x:c r="M50" s="147"/>
      <x:c r="N50" s="147"/>
      <x:c r="O50" s="144"/>
      <x:c r="P50" s="144"/>
      <x:c r="Q50" s="144"/>
      <x:c r="R50" s="148"/>
    </x:row>
    <x:row r="51">
      <x:c r="A51" s="143"/>
      <x:c r="B51" s="144"/>
      <x:c r="C51" s="144"/>
      <x:c r="D51" s="145"/>
      <x:c r="E51" s="146"/>
      <x:c r="F51" s="144"/>
      <x:c r="G51" s="144"/>
      <x:c r="H51" s="144"/>
      <x:c r="I51" s="144"/>
      <x:c r="J51" s="144"/>
      <x:c r="K51" s="147"/>
      <x:c r="L51" s="147"/>
      <x:c r="M51" s="147"/>
      <x:c r="N51" s="147"/>
      <x:c r="O51" s="144"/>
      <x:c r="P51" s="144"/>
      <x:c r="Q51" s="144"/>
      <x:c r="R51" s="148"/>
    </x:row>
    <x:row r="52">
      <x:c r="A52" s="143"/>
      <x:c r="B52" s="144"/>
      <x:c r="C52" s="144"/>
      <x:c r="D52" s="145"/>
      <x:c r="E52" s="146"/>
      <x:c r="F52" s="144"/>
      <x:c r="G52" s="144"/>
      <x:c r="H52" s="144"/>
      <x:c r="I52" s="144"/>
      <x:c r="J52" s="144"/>
      <x:c r="K52" s="147"/>
      <x:c r="L52" s="147"/>
      <x:c r="M52" s="147"/>
      <x:c r="N52" s="147"/>
      <x:c r="O52" s="144"/>
      <x:c r="P52" s="144"/>
      <x:c r="Q52" s="144"/>
      <x:c r="R52" s="148"/>
    </x:row>
    <x:row r="53">
      <x:c r="A53" s="143"/>
      <x:c r="B53" s="144"/>
      <x:c r="C53" s="144"/>
      <x:c r="D53" s="145"/>
      <x:c r="E53" s="146"/>
      <x:c r="F53" s="144"/>
      <x:c r="G53" s="144"/>
      <x:c r="H53" s="144"/>
      <x:c r="I53" s="144"/>
      <x:c r="J53" s="144"/>
      <x:c r="K53" s="147"/>
      <x:c r="L53" s="147"/>
      <x:c r="M53" s="147"/>
      <x:c r="N53" s="147"/>
      <x:c r="O53" s="144"/>
      <x:c r="P53" s="144"/>
      <x:c r="Q53" s="144"/>
      <x:c r="R53" s="148"/>
    </x:row>
    <x:row r="54">
      <x:c r="A54" s="143"/>
      <x:c r="B54" s="144"/>
      <x:c r="C54" s="144"/>
      <x:c r="D54" s="145"/>
      <x:c r="E54" s="146"/>
      <x:c r="F54" s="144"/>
      <x:c r="G54" s="144"/>
      <x:c r="H54" s="144"/>
      <x:c r="I54" s="144"/>
      <x:c r="J54" s="144"/>
      <x:c r="K54" s="147"/>
      <x:c r="L54" s="147"/>
      <x:c r="M54" s="147"/>
      <x:c r="N54" s="147"/>
      <x:c r="O54" s="144"/>
      <x:c r="P54" s="144"/>
      <x:c r="Q54" s="144"/>
      <x:c r="R54" s="148"/>
    </x:row>
    <x:row r="55">
      <x:c r="A55" s="143"/>
      <x:c r="B55" s="144"/>
      <x:c r="C55" s="144"/>
      <x:c r="D55" s="145"/>
      <x:c r="E55" s="146"/>
      <x:c r="F55" s="144"/>
      <x:c r="G55" s="144"/>
      <x:c r="H55" s="144"/>
      <x:c r="I55" s="144"/>
      <x:c r="J55" s="144"/>
      <x:c r="K55" s="147"/>
      <x:c r="L55" s="147"/>
      <x:c r="M55" s="147"/>
      <x:c r="N55" s="147"/>
      <x:c r="O55" s="144"/>
      <x:c r="P55" s="144"/>
      <x:c r="Q55" s="144"/>
      <x:c r="R55" s="148"/>
    </x:row>
    <x:row r="56">
      <x:c r="A56" s="143"/>
      <x:c r="B56" s="144"/>
      <x:c r="C56" s="144"/>
      <x:c r="D56" s="145"/>
      <x:c r="E56" s="146"/>
      <x:c r="F56" s="144"/>
      <x:c r="G56" s="144"/>
      <x:c r="H56" s="144"/>
      <x:c r="I56" s="144"/>
      <x:c r="J56" s="144"/>
      <x:c r="K56" s="147"/>
      <x:c r="L56" s="147"/>
      <x:c r="M56" s="147"/>
      <x:c r="N56" s="147"/>
      <x:c r="O56" s="144"/>
      <x:c r="P56" s="144"/>
      <x:c r="Q56" s="144"/>
      <x:c r="R56" s="148"/>
    </x:row>
    <x:row r="57">
      <x:c r="A57" s="143"/>
      <x:c r="B57" s="144"/>
      <x:c r="C57" s="144"/>
      <x:c r="D57" s="145"/>
      <x:c r="E57" s="146"/>
      <x:c r="F57" s="144"/>
      <x:c r="G57" s="144"/>
      <x:c r="H57" s="144"/>
      <x:c r="I57" s="144"/>
      <x:c r="J57" s="144"/>
      <x:c r="K57" s="147"/>
      <x:c r="L57" s="147"/>
      <x:c r="M57" s="147"/>
      <x:c r="N57" s="147"/>
      <x:c r="O57" s="144"/>
      <x:c r="P57" s="144"/>
      <x:c r="Q57" s="144"/>
      <x:c r="R57" s="148"/>
    </x:row>
    <x:row r="58">
      <x:c r="A58" s="143"/>
      <x:c r="B58" s="144"/>
      <x:c r="C58" s="144"/>
      <x:c r="D58" s="145"/>
      <x:c r="E58" s="146"/>
      <x:c r="F58" s="144"/>
      <x:c r="G58" s="144"/>
      <x:c r="H58" s="144"/>
      <x:c r="I58" s="144"/>
      <x:c r="J58" s="144"/>
      <x:c r="K58" s="147"/>
      <x:c r="L58" s="147"/>
      <x:c r="M58" s="147"/>
      <x:c r="N58" s="147"/>
      <x:c r="O58" s="144"/>
      <x:c r="P58" s="144"/>
      <x:c r="Q58" s="144"/>
      <x:c r="R58" s="148"/>
    </x:row>
    <x:row r="59">
      <x:c r="A59" s="143"/>
      <x:c r="B59" s="144"/>
      <x:c r="C59" s="144"/>
      <x:c r="D59" s="145"/>
      <x:c r="E59" s="146"/>
      <x:c r="F59" s="144"/>
      <x:c r="G59" s="144"/>
      <x:c r="H59" s="144"/>
      <x:c r="I59" s="144"/>
      <x:c r="J59" s="144"/>
      <x:c r="K59" s="147"/>
      <x:c r="L59" s="147"/>
      <x:c r="M59" s="147"/>
      <x:c r="N59" s="147"/>
      <x:c r="O59" s="144"/>
      <x:c r="P59" s="144"/>
      <x:c r="Q59" s="144"/>
      <x:c r="R59" s="148"/>
    </x:row>
    <x:row r="60">
      <x:c r="A60" s="143"/>
      <x:c r="B60" s="144"/>
      <x:c r="C60" s="144"/>
      <x:c r="D60" s="145"/>
      <x:c r="E60" s="146"/>
      <x:c r="F60" s="144"/>
      <x:c r="G60" s="144"/>
      <x:c r="H60" s="144"/>
      <x:c r="I60" s="144"/>
      <x:c r="J60" s="144"/>
      <x:c r="K60" s="147"/>
      <x:c r="L60" s="147"/>
      <x:c r="M60" s="147"/>
      <x:c r="N60" s="147"/>
      <x:c r="O60" s="144"/>
      <x:c r="P60" s="144"/>
      <x:c r="Q60" s="144"/>
      <x:c r="R60" s="148"/>
    </x:row>
    <x:row r="61">
      <x:c r="A61" s="143"/>
      <x:c r="B61" s="144"/>
      <x:c r="C61" s="144"/>
      <x:c r="D61" s="145"/>
      <x:c r="E61" s="146"/>
      <x:c r="F61" s="144"/>
      <x:c r="G61" s="144"/>
      <x:c r="H61" s="144"/>
      <x:c r="I61" s="144"/>
      <x:c r="J61" s="144"/>
      <x:c r="K61" s="147"/>
      <x:c r="L61" s="147"/>
      <x:c r="M61" s="147"/>
      <x:c r="N61" s="147"/>
      <x:c r="O61" s="144"/>
      <x:c r="P61" s="144"/>
      <x:c r="Q61" s="144"/>
      <x:c r="R61" s="148"/>
    </x:row>
    <x:row r="62">
      <x:c r="A62" s="143"/>
      <x:c r="B62" s="144"/>
      <x:c r="C62" s="144"/>
      <x:c r="D62" s="145"/>
      <x:c r="E62" s="146"/>
      <x:c r="F62" s="144"/>
      <x:c r="G62" s="144"/>
      <x:c r="H62" s="144"/>
      <x:c r="I62" s="144"/>
      <x:c r="J62" s="144"/>
      <x:c r="K62" s="147"/>
      <x:c r="L62" s="147"/>
      <x:c r="M62" s="147"/>
      <x:c r="N62" s="147"/>
      <x:c r="O62" s="144"/>
      <x:c r="P62" s="144"/>
      <x:c r="Q62" s="144"/>
      <x:c r="R62" s="148"/>
    </x:row>
    <x:row r="63">
      <x:c r="A63" s="143"/>
      <x:c r="B63" s="144"/>
      <x:c r="C63" s="144"/>
      <x:c r="D63" s="145"/>
      <x:c r="E63" s="146"/>
      <x:c r="F63" s="144"/>
      <x:c r="G63" s="144"/>
      <x:c r="H63" s="144"/>
      <x:c r="I63" s="144"/>
      <x:c r="J63" s="144"/>
      <x:c r="K63" s="147"/>
      <x:c r="L63" s="147"/>
      <x:c r="M63" s="147"/>
      <x:c r="N63" s="147"/>
      <x:c r="O63" s="144"/>
      <x:c r="P63" s="144"/>
      <x:c r="Q63" s="144"/>
      <x:c r="R63" s="148"/>
    </x:row>
    <x:row r="64">
      <x:c r="A64" s="143"/>
      <x:c r="B64" s="144"/>
      <x:c r="C64" s="144"/>
      <x:c r="D64" s="145"/>
      <x:c r="E64" s="146"/>
      <x:c r="F64" s="144"/>
      <x:c r="G64" s="144"/>
      <x:c r="H64" s="144"/>
      <x:c r="I64" s="144"/>
      <x:c r="J64" s="144"/>
      <x:c r="K64" s="147"/>
      <x:c r="L64" s="147"/>
      <x:c r="M64" s="147"/>
      <x:c r="N64" s="147"/>
      <x:c r="O64" s="144"/>
      <x:c r="P64" s="144"/>
      <x:c r="Q64" s="144"/>
      <x:c r="R64" s="148"/>
    </x:row>
    <x:row r="65">
      <x:c r="A65" s="143"/>
      <x:c r="B65" s="144"/>
      <x:c r="C65" s="144"/>
      <x:c r="D65" s="145"/>
      <x:c r="E65" s="146"/>
      <x:c r="F65" s="144"/>
      <x:c r="G65" s="144"/>
      <x:c r="H65" s="144"/>
      <x:c r="I65" s="144"/>
      <x:c r="J65" s="144"/>
      <x:c r="K65" s="147"/>
      <x:c r="L65" s="147"/>
      <x:c r="M65" s="147"/>
      <x:c r="N65" s="147"/>
      <x:c r="O65" s="144"/>
      <x:c r="P65" s="144"/>
      <x:c r="Q65" s="144"/>
      <x:c r="R65" s="148"/>
    </x:row>
    <x:row r="66">
      <x:c r="A66" s="143"/>
      <x:c r="B66" s="144"/>
      <x:c r="C66" s="144"/>
      <x:c r="D66" s="145"/>
      <x:c r="E66" s="146"/>
      <x:c r="F66" s="144"/>
      <x:c r="G66" s="144"/>
      <x:c r="H66" s="144"/>
      <x:c r="I66" s="144"/>
      <x:c r="J66" s="144"/>
      <x:c r="K66" s="147"/>
      <x:c r="L66" s="147"/>
      <x:c r="M66" s="147"/>
      <x:c r="N66" s="147"/>
      <x:c r="O66" s="144"/>
      <x:c r="P66" s="144"/>
      <x:c r="Q66" s="144"/>
      <x:c r="R66" s="148"/>
    </x:row>
    <x:row r="67">
      <x:c r="A67" s="143"/>
      <x:c r="B67" s="144"/>
      <x:c r="C67" s="144"/>
      <x:c r="D67" s="145"/>
      <x:c r="E67" s="146"/>
      <x:c r="F67" s="144"/>
      <x:c r="G67" s="144"/>
      <x:c r="H67" s="144"/>
      <x:c r="I67" s="144"/>
      <x:c r="J67" s="144"/>
      <x:c r="K67" s="147"/>
      <x:c r="L67" s="147"/>
      <x:c r="M67" s="147"/>
      <x:c r="N67" s="147"/>
      <x:c r="O67" s="144"/>
      <x:c r="P67" s="144"/>
      <x:c r="Q67" s="144"/>
      <x:c r="R67" s="148"/>
    </x:row>
    <x:row r="68">
      <x:c r="A68" s="143"/>
      <x:c r="B68" s="144"/>
      <x:c r="C68" s="144"/>
      <x:c r="D68" s="145"/>
      <x:c r="E68" s="146"/>
      <x:c r="F68" s="144"/>
      <x:c r="G68" s="144"/>
      <x:c r="H68" s="144"/>
      <x:c r="I68" s="144"/>
      <x:c r="J68" s="144"/>
      <x:c r="K68" s="147"/>
      <x:c r="L68" s="147"/>
      <x:c r="M68" s="147"/>
      <x:c r="N68" s="147"/>
      <x:c r="O68" s="144"/>
      <x:c r="P68" s="144"/>
      <x:c r="Q68" s="144"/>
      <x:c r="R68" s="148"/>
    </x:row>
    <x:row r="69">
      <x:c r="A69" s="143"/>
      <x:c r="B69" s="144"/>
      <x:c r="C69" s="144"/>
      <x:c r="D69" s="145"/>
      <x:c r="E69" s="146"/>
      <x:c r="F69" s="144"/>
      <x:c r="G69" s="144"/>
      <x:c r="H69" s="144"/>
      <x:c r="I69" s="144"/>
      <x:c r="J69" s="144"/>
      <x:c r="K69" s="147"/>
      <x:c r="L69" s="147"/>
      <x:c r="M69" s="147"/>
      <x:c r="N69" s="147"/>
      <x:c r="O69" s="144"/>
      <x:c r="P69" s="144"/>
      <x:c r="Q69" s="144"/>
      <x:c r="R69" s="148"/>
    </x:row>
    <x:row r="70">
      <x:c r="A70" s="143"/>
      <x:c r="B70" s="144"/>
      <x:c r="C70" s="144"/>
      <x:c r="D70" s="145"/>
      <x:c r="E70" s="146"/>
      <x:c r="F70" s="144"/>
      <x:c r="G70" s="144"/>
      <x:c r="H70" s="144"/>
      <x:c r="I70" s="144"/>
      <x:c r="J70" s="144"/>
      <x:c r="K70" s="147"/>
      <x:c r="L70" s="147"/>
      <x:c r="M70" s="147"/>
      <x:c r="N70" s="147"/>
      <x:c r="O70" s="144"/>
      <x:c r="P70" s="144"/>
      <x:c r="Q70" s="144"/>
      <x:c r="R70" s="148"/>
    </x:row>
    <x:row r="71">
      <x:c r="A71" s="143"/>
      <x:c r="B71" s="144"/>
      <x:c r="C71" s="144"/>
      <x:c r="D71" s="145"/>
      <x:c r="E71" s="146"/>
      <x:c r="F71" s="144"/>
      <x:c r="G71" s="144"/>
      <x:c r="H71" s="144"/>
      <x:c r="I71" s="144"/>
      <x:c r="J71" s="144"/>
      <x:c r="K71" s="147"/>
      <x:c r="L71" s="147"/>
      <x:c r="M71" s="147"/>
      <x:c r="N71" s="147"/>
      <x:c r="O71" s="144"/>
      <x:c r="P71" s="144"/>
      <x:c r="Q71" s="144"/>
      <x:c r="R71" s="148"/>
    </x:row>
    <x:row r="72">
      <x:c r="A72" s="143"/>
      <x:c r="B72" s="144"/>
      <x:c r="C72" s="144"/>
      <x:c r="D72" s="145"/>
      <x:c r="E72" s="146"/>
      <x:c r="F72" s="144"/>
      <x:c r="G72" s="144"/>
      <x:c r="H72" s="144"/>
      <x:c r="I72" s="144"/>
      <x:c r="J72" s="144"/>
      <x:c r="K72" s="147"/>
      <x:c r="L72" s="147"/>
      <x:c r="M72" s="147"/>
      <x:c r="N72" s="147"/>
      <x:c r="O72" s="144"/>
      <x:c r="P72" s="144"/>
      <x:c r="Q72" s="144"/>
      <x:c r="R72" s="148"/>
    </x:row>
    <x:row r="73">
      <x:c r="A73" s="143"/>
      <x:c r="B73" s="144"/>
      <x:c r="C73" s="144"/>
      <x:c r="D73" s="145"/>
      <x:c r="E73" s="146"/>
      <x:c r="F73" s="144"/>
      <x:c r="G73" s="144"/>
      <x:c r="H73" s="144"/>
      <x:c r="I73" s="144"/>
      <x:c r="J73" s="144"/>
      <x:c r="K73" s="147"/>
      <x:c r="L73" s="147"/>
      <x:c r="M73" s="147"/>
      <x:c r="N73" s="147"/>
      <x:c r="O73" s="144"/>
      <x:c r="P73" s="144"/>
      <x:c r="Q73" s="144"/>
      <x:c r="R73" s="148"/>
    </x:row>
    <x:row r="74">
      <x:c r="A74" s="143"/>
      <x:c r="B74" s="144"/>
      <x:c r="C74" s="144"/>
      <x:c r="D74" s="145"/>
      <x:c r="E74" s="146"/>
      <x:c r="F74" s="144"/>
      <x:c r="G74" s="144"/>
      <x:c r="H74" s="144"/>
      <x:c r="I74" s="144"/>
      <x:c r="J74" s="144"/>
      <x:c r="K74" s="147"/>
      <x:c r="L74" s="147"/>
      <x:c r="M74" s="147"/>
      <x:c r="N74" s="147"/>
      <x:c r="O74" s="144"/>
      <x:c r="P74" s="144"/>
      <x:c r="Q74" s="144"/>
      <x:c r="R74" s="148"/>
    </x:row>
    <x:row r="75">
      <x:c r="A75" s="143"/>
      <x:c r="B75" s="144"/>
      <x:c r="C75" s="144"/>
      <x:c r="D75" s="145"/>
      <x:c r="E75" s="146"/>
      <x:c r="F75" s="144"/>
      <x:c r="G75" s="144"/>
      <x:c r="H75" s="144"/>
      <x:c r="I75" s="144"/>
      <x:c r="J75" s="144"/>
      <x:c r="K75" s="147"/>
      <x:c r="L75" s="147"/>
      <x:c r="M75" s="147"/>
      <x:c r="N75" s="147"/>
      <x:c r="O75" s="144"/>
      <x:c r="P75" s="144"/>
      <x:c r="Q75" s="144"/>
      <x:c r="R75" s="148"/>
    </x:row>
    <x:row r="76">
      <x:c r="A76" s="143"/>
      <x:c r="B76" s="144"/>
      <x:c r="C76" s="144"/>
      <x:c r="D76" s="145"/>
      <x:c r="E76" s="146"/>
      <x:c r="F76" s="144"/>
      <x:c r="G76" s="144"/>
      <x:c r="H76" s="144"/>
      <x:c r="I76" s="144"/>
      <x:c r="J76" s="144"/>
      <x:c r="K76" s="147"/>
      <x:c r="L76" s="147"/>
      <x:c r="M76" s="147"/>
      <x:c r="N76" s="147"/>
      <x:c r="O76" s="144"/>
      <x:c r="P76" s="144"/>
      <x:c r="Q76" s="144"/>
      <x:c r="R76" s="148"/>
    </x:row>
    <x:row r="77">
      <x:c r="A77" s="143"/>
      <x:c r="B77" s="144"/>
      <x:c r="C77" s="144"/>
      <x:c r="D77" s="145"/>
      <x:c r="E77" s="146"/>
      <x:c r="F77" s="144"/>
      <x:c r="G77" s="144"/>
      <x:c r="H77" s="144"/>
      <x:c r="I77" s="144"/>
      <x:c r="J77" s="144"/>
      <x:c r="K77" s="147"/>
      <x:c r="L77" s="147"/>
      <x:c r="M77" s="147"/>
      <x:c r="N77" s="147"/>
      <x:c r="O77" s="144"/>
      <x:c r="P77" s="144"/>
      <x:c r="Q77" s="144"/>
      <x:c r="R77" s="148"/>
    </x:row>
    <x:row r="78">
      <x:c r="A78" s="143"/>
      <x:c r="B78" s="144"/>
      <x:c r="C78" s="144"/>
      <x:c r="D78" s="145"/>
      <x:c r="E78" s="146"/>
      <x:c r="F78" s="144"/>
      <x:c r="G78" s="144"/>
      <x:c r="H78" s="144"/>
      <x:c r="I78" s="144"/>
      <x:c r="J78" s="144"/>
      <x:c r="K78" s="147"/>
      <x:c r="L78" s="147"/>
      <x:c r="M78" s="147"/>
      <x:c r="N78" s="147"/>
      <x:c r="O78" s="144"/>
      <x:c r="P78" s="144"/>
      <x:c r="Q78" s="144"/>
      <x:c r="R78" s="148"/>
    </x:row>
    <x:row r="79">
      <x:c r="A79" s="143"/>
      <x:c r="B79" s="144"/>
      <x:c r="C79" s="144"/>
      <x:c r="D79" s="145"/>
      <x:c r="E79" s="146"/>
      <x:c r="F79" s="144"/>
      <x:c r="G79" s="144"/>
      <x:c r="H79" s="144"/>
      <x:c r="I79" s="144"/>
      <x:c r="J79" s="144"/>
      <x:c r="K79" s="147"/>
      <x:c r="L79" s="147"/>
      <x:c r="M79" s="147"/>
      <x:c r="N79" s="147"/>
      <x:c r="O79" s="144"/>
      <x:c r="P79" s="144"/>
      <x:c r="Q79" s="144"/>
      <x:c r="R79" s="148"/>
    </x:row>
    <x:row r="80">
      <x:c r="A80" s="143"/>
      <x:c r="B80" s="144"/>
      <x:c r="C80" s="144"/>
      <x:c r="D80" s="145"/>
      <x:c r="E80" s="146"/>
      <x:c r="F80" s="144"/>
      <x:c r="G80" s="144"/>
      <x:c r="H80" s="144"/>
      <x:c r="I80" s="144"/>
      <x:c r="J80" s="144"/>
      <x:c r="K80" s="147"/>
      <x:c r="L80" s="147"/>
      <x:c r="M80" s="147"/>
      <x:c r="N80" s="147"/>
      <x:c r="O80" s="144"/>
      <x:c r="P80" s="144"/>
      <x:c r="Q80" s="144"/>
      <x:c r="R80" s="148"/>
    </x:row>
    <x:row r="81">
      <x:c r="A81" s="143"/>
      <x:c r="B81" s="144"/>
      <x:c r="C81" s="144"/>
      <x:c r="D81" s="145"/>
      <x:c r="E81" s="146"/>
      <x:c r="F81" s="144"/>
      <x:c r="G81" s="144"/>
      <x:c r="H81" s="144"/>
      <x:c r="I81" s="144"/>
      <x:c r="J81" s="144"/>
      <x:c r="K81" s="147"/>
      <x:c r="L81" s="147"/>
      <x:c r="M81" s="147"/>
      <x:c r="N81" s="147"/>
      <x:c r="O81" s="144"/>
      <x:c r="P81" s="144"/>
      <x:c r="Q81" s="144"/>
      <x:c r="R81" s="148"/>
    </x:row>
    <x:row r="82">
      <x:c r="A82" s="143"/>
      <x:c r="B82" s="144"/>
      <x:c r="C82" s="144"/>
      <x:c r="D82" s="145"/>
      <x:c r="E82" s="146"/>
      <x:c r="F82" s="144"/>
      <x:c r="G82" s="144"/>
      <x:c r="H82" s="144"/>
      <x:c r="I82" s="144"/>
      <x:c r="J82" s="144"/>
      <x:c r="K82" s="147"/>
      <x:c r="L82" s="147"/>
      <x:c r="M82" s="147"/>
      <x:c r="N82" s="147"/>
      <x:c r="O82" s="144"/>
      <x:c r="P82" s="144"/>
      <x:c r="Q82" s="144"/>
      <x:c r="R82" s="148"/>
    </x:row>
    <x:row r="83">
      <x:c r="A83" s="143"/>
      <x:c r="B83" s="144"/>
      <x:c r="C83" s="144"/>
      <x:c r="D83" s="145"/>
      <x:c r="E83" s="146"/>
      <x:c r="F83" s="144"/>
      <x:c r="G83" s="144"/>
      <x:c r="H83" s="144"/>
      <x:c r="I83" s="144"/>
      <x:c r="J83" s="144"/>
      <x:c r="K83" s="147"/>
      <x:c r="L83" s="147"/>
      <x:c r="M83" s="147"/>
      <x:c r="N83" s="147"/>
      <x:c r="O83" s="144"/>
      <x:c r="P83" s="144"/>
      <x:c r="Q83" s="144"/>
      <x:c r="R83" s="148"/>
    </x:row>
    <x:row r="84">
      <x:c r="A84" s="143"/>
      <x:c r="B84" s="144"/>
      <x:c r="C84" s="144"/>
      <x:c r="D84" s="145"/>
      <x:c r="E84" s="146"/>
      <x:c r="F84" s="144"/>
      <x:c r="G84" s="144"/>
      <x:c r="H84" s="144"/>
      <x:c r="I84" s="144"/>
      <x:c r="J84" s="144"/>
      <x:c r="K84" s="147"/>
      <x:c r="L84" s="147"/>
      <x:c r="M84" s="147"/>
      <x:c r="N84" s="147"/>
      <x:c r="O84" s="144"/>
      <x:c r="P84" s="144"/>
      <x:c r="Q84" s="144"/>
      <x:c r="R84" s="148"/>
    </x:row>
    <x:row r="85">
      <x:c r="A85" s="143"/>
      <x:c r="B85" s="144"/>
      <x:c r="C85" s="144"/>
      <x:c r="D85" s="145"/>
      <x:c r="E85" s="146"/>
      <x:c r="F85" s="144"/>
      <x:c r="G85" s="144"/>
      <x:c r="H85" s="144"/>
      <x:c r="I85" s="144"/>
      <x:c r="J85" s="144"/>
      <x:c r="K85" s="147"/>
      <x:c r="L85" s="147"/>
      <x:c r="M85" s="147"/>
      <x:c r="N85" s="147"/>
      <x:c r="O85" s="144"/>
      <x:c r="P85" s="144"/>
      <x:c r="Q85" s="144"/>
      <x:c r="R85" s="148"/>
    </x:row>
    <x:row r="86">
      <x:c r="A86" s="143"/>
      <x:c r="B86" s="144"/>
      <x:c r="C86" s="144"/>
      <x:c r="D86" s="145"/>
      <x:c r="E86" s="146"/>
      <x:c r="F86" s="144"/>
      <x:c r="G86" s="144"/>
      <x:c r="H86" s="144"/>
      <x:c r="I86" s="144"/>
      <x:c r="J86" s="144"/>
      <x:c r="K86" s="147"/>
      <x:c r="L86" s="147"/>
      <x:c r="M86" s="147"/>
      <x:c r="N86" s="147"/>
      <x:c r="O86" s="144"/>
      <x:c r="P86" s="144"/>
      <x:c r="Q86" s="144"/>
      <x:c r="R86" s="148"/>
    </x:row>
    <x:row r="87">
      <x:c r="A87" s="143"/>
      <x:c r="B87" s="144"/>
      <x:c r="C87" s="144"/>
      <x:c r="D87" s="145"/>
      <x:c r="E87" s="146"/>
      <x:c r="F87" s="144"/>
      <x:c r="G87" s="144"/>
      <x:c r="H87" s="144"/>
      <x:c r="I87" s="144"/>
      <x:c r="J87" s="144"/>
      <x:c r="K87" s="147"/>
      <x:c r="L87" s="147"/>
      <x:c r="M87" s="147"/>
      <x:c r="N87" s="147"/>
      <x:c r="O87" s="144"/>
      <x:c r="P87" s="144"/>
      <x:c r="Q87" s="144"/>
      <x:c r="R87" s="148"/>
    </x:row>
    <x:row r="88">
      <x:c r="A88" s="143"/>
      <x:c r="B88" s="144"/>
      <x:c r="C88" s="144"/>
      <x:c r="D88" s="145"/>
      <x:c r="E88" s="146"/>
      <x:c r="F88" s="144"/>
      <x:c r="G88" s="144"/>
      <x:c r="H88" s="144"/>
      <x:c r="I88" s="144"/>
      <x:c r="J88" s="144"/>
      <x:c r="K88" s="147"/>
      <x:c r="L88" s="147"/>
      <x:c r="M88" s="147"/>
      <x:c r="N88" s="147"/>
      <x:c r="O88" s="144"/>
      <x:c r="P88" s="144"/>
      <x:c r="Q88" s="144"/>
      <x:c r="R88" s="148"/>
    </x:row>
    <x:row r="89">
      <x:c r="A89" s="143"/>
      <x:c r="B89" s="144"/>
      <x:c r="C89" s="144"/>
      <x:c r="D89" s="145"/>
      <x:c r="E89" s="146"/>
      <x:c r="F89" s="144"/>
      <x:c r="G89" s="144"/>
      <x:c r="H89" s="144"/>
      <x:c r="I89" s="144"/>
      <x:c r="J89" s="144"/>
      <x:c r="K89" s="147"/>
      <x:c r="L89" s="147"/>
      <x:c r="M89" s="147"/>
      <x:c r="N89" s="147"/>
      <x:c r="O89" s="144"/>
      <x:c r="P89" s="144"/>
      <x:c r="Q89" s="144"/>
      <x:c r="R89" s="148"/>
    </x:row>
    <x:row r="90">
      <x:c r="A90" s="143"/>
      <x:c r="B90" s="144"/>
      <x:c r="C90" s="144"/>
      <x:c r="D90" s="145"/>
      <x:c r="E90" s="146"/>
      <x:c r="F90" s="144"/>
      <x:c r="G90" s="144"/>
      <x:c r="H90" s="144"/>
      <x:c r="I90" s="144"/>
      <x:c r="J90" s="144"/>
      <x:c r="K90" s="147"/>
      <x:c r="L90" s="147"/>
      <x:c r="M90" s="147"/>
      <x:c r="N90" s="147"/>
      <x:c r="O90" s="144"/>
      <x:c r="P90" s="144"/>
      <x:c r="Q90" s="144"/>
      <x:c r="R90" s="148"/>
    </x:row>
    <x:row r="91">
      <x:c r="A91" s="143"/>
      <x:c r="B91" s="144"/>
      <x:c r="C91" s="144"/>
      <x:c r="D91" s="145"/>
      <x:c r="E91" s="146"/>
      <x:c r="F91" s="144"/>
      <x:c r="G91" s="144"/>
      <x:c r="H91" s="144"/>
      <x:c r="I91" s="144"/>
      <x:c r="J91" s="144"/>
      <x:c r="K91" s="147"/>
      <x:c r="L91" s="147"/>
      <x:c r="M91" s="147"/>
      <x:c r="N91" s="147"/>
      <x:c r="O91" s="144"/>
      <x:c r="P91" s="144"/>
      <x:c r="Q91" s="144"/>
      <x:c r="R91" s="148"/>
    </x:row>
    <x:row r="92">
      <x:c r="A92" s="143"/>
      <x:c r="B92" s="144"/>
      <x:c r="C92" s="144"/>
      <x:c r="D92" s="145"/>
      <x:c r="E92" s="146"/>
      <x:c r="F92" s="144"/>
      <x:c r="G92" s="144"/>
      <x:c r="H92" s="144"/>
      <x:c r="I92" s="144"/>
      <x:c r="J92" s="144"/>
      <x:c r="K92" s="147"/>
      <x:c r="L92" s="147"/>
      <x:c r="M92" s="147"/>
      <x:c r="N92" s="147"/>
      <x:c r="O92" s="144"/>
      <x:c r="P92" s="144"/>
      <x:c r="Q92" s="144"/>
      <x:c r="R92" s="148"/>
    </x:row>
    <x:row r="93">
      <x:c r="A93" s="143"/>
      <x:c r="B93" s="144"/>
      <x:c r="C93" s="144"/>
      <x:c r="D93" s="145"/>
      <x:c r="E93" s="146"/>
      <x:c r="F93" s="144"/>
      <x:c r="G93" s="144"/>
      <x:c r="H93" s="144"/>
      <x:c r="I93" s="144"/>
      <x:c r="J93" s="144"/>
      <x:c r="K93" s="147"/>
      <x:c r="L93" s="147"/>
      <x:c r="M93" s="147"/>
      <x:c r="N93" s="147"/>
      <x:c r="O93" s="144"/>
      <x:c r="P93" s="144"/>
      <x:c r="Q93" s="144"/>
      <x:c r="R93" s="148"/>
    </x:row>
    <x:row r="94">
      <x:c r="A94" s="143"/>
      <x:c r="B94" s="144"/>
      <x:c r="C94" s="144"/>
      <x:c r="D94" s="145"/>
      <x:c r="E94" s="146"/>
      <x:c r="F94" s="144"/>
      <x:c r="G94" s="144"/>
      <x:c r="H94" s="144"/>
      <x:c r="I94" s="144"/>
      <x:c r="J94" s="144"/>
      <x:c r="K94" s="147"/>
      <x:c r="L94" s="147"/>
      <x:c r="M94" s="147"/>
      <x:c r="N94" s="147"/>
      <x:c r="O94" s="144"/>
      <x:c r="P94" s="144"/>
      <x:c r="Q94" s="144"/>
      <x:c r="R94" s="148"/>
    </x:row>
    <x:row r="95">
      <x:c r="A95" s="143"/>
      <x:c r="B95" s="144"/>
      <x:c r="C95" s="144"/>
      <x:c r="D95" s="145"/>
      <x:c r="E95" s="146"/>
      <x:c r="F95" s="144"/>
      <x:c r="G95" s="144"/>
      <x:c r="H95" s="144"/>
      <x:c r="I95" s="144"/>
      <x:c r="J95" s="144"/>
      <x:c r="K95" s="147"/>
      <x:c r="L95" s="147"/>
      <x:c r="M95" s="147"/>
      <x:c r="N95" s="147"/>
      <x:c r="O95" s="144"/>
      <x:c r="P95" s="144"/>
      <x:c r="Q95" s="144"/>
      <x:c r="R95" s="148"/>
    </x:row>
    <x:row r="96">
      <x:c r="A96" s="143"/>
      <x:c r="B96" s="144"/>
      <x:c r="C96" s="144"/>
      <x:c r="D96" s="145"/>
      <x:c r="E96" s="146"/>
      <x:c r="F96" s="144"/>
      <x:c r="G96" s="144"/>
      <x:c r="H96" s="144"/>
      <x:c r="I96" s="144"/>
      <x:c r="J96" s="144"/>
      <x:c r="K96" s="147"/>
      <x:c r="L96" s="147"/>
      <x:c r="M96" s="147"/>
      <x:c r="N96" s="147"/>
      <x:c r="O96" s="144"/>
      <x:c r="P96" s="144"/>
      <x:c r="Q96" s="144"/>
      <x:c r="R96" s="148"/>
    </x:row>
    <x:row r="97">
      <x:c r="A97" s="143"/>
      <x:c r="B97" s="144"/>
      <x:c r="C97" s="144"/>
      <x:c r="D97" s="145"/>
      <x:c r="E97" s="146"/>
      <x:c r="F97" s="144"/>
      <x:c r="G97" s="144"/>
      <x:c r="H97" s="144"/>
      <x:c r="I97" s="144"/>
      <x:c r="J97" s="144"/>
      <x:c r="K97" s="147"/>
      <x:c r="L97" s="147"/>
      <x:c r="M97" s="147"/>
      <x:c r="N97" s="147"/>
      <x:c r="O97" s="144"/>
      <x:c r="P97" s="144"/>
      <x:c r="Q97" s="144"/>
      <x:c r="R97" s="148"/>
    </x:row>
    <x:row r="98">
      <x:c r="A98" s="143"/>
      <x:c r="B98" s="144"/>
      <x:c r="C98" s="144"/>
      <x:c r="D98" s="145"/>
      <x:c r="E98" s="146"/>
      <x:c r="F98" s="144"/>
      <x:c r="G98" s="144"/>
      <x:c r="H98" s="144"/>
      <x:c r="I98" s="144"/>
      <x:c r="J98" s="144"/>
      <x:c r="K98" s="147"/>
      <x:c r="L98" s="147"/>
      <x:c r="M98" s="147"/>
      <x:c r="N98" s="147"/>
      <x:c r="O98" s="144"/>
      <x:c r="P98" s="144"/>
      <x:c r="Q98" s="144"/>
      <x:c r="R98" s="148"/>
    </x:row>
    <x:row r="99">
      <x:c r="A99" s="143"/>
      <x:c r="B99" s="144"/>
      <x:c r="C99" s="144"/>
      <x:c r="D99" s="145"/>
      <x:c r="E99" s="146"/>
      <x:c r="F99" s="144"/>
      <x:c r="G99" s="144"/>
      <x:c r="H99" s="144"/>
      <x:c r="I99" s="144"/>
      <x:c r="J99" s="144"/>
      <x:c r="K99" s="147"/>
      <x:c r="L99" s="147"/>
      <x:c r="M99" s="147"/>
      <x:c r="N99" s="147"/>
      <x:c r="O99" s="144"/>
      <x:c r="P99" s="144"/>
      <x:c r="Q99" s="144"/>
      <x:c r="R99" s="148"/>
    </x:row>
    <x:row r="100">
      <x:c r="A100" s="149"/>
      <x:c r="B100" s="150"/>
      <x:c r="C100" s="150"/>
      <x:c r="D100" s="151"/>
      <x:c r="E100" s="152"/>
      <x:c r="F100" s="150"/>
      <x:c r="G100" s="150"/>
      <x:c r="H100" s="150"/>
      <x:c r="I100" s="150"/>
      <x:c r="J100" s="150"/>
      <x:c r="K100" s="153"/>
      <x:c r="L100" s="153"/>
      <x:c r="M100" s="153"/>
      <x:c r="N100" s="153"/>
      <x:c r="O100" s="150"/>
      <x:c r="P100" s="150"/>
      <x:c r="Q100" s="150"/>
      <x:c r="R100" s="154"/>
    </x:row>
  </x:sheetData>
  <x:autoFilter ref="A4:R100"/>
  <x:mergeCells>
    <x:mergeCell ref="A1:R1"/>
    <x:mergeCell ref="A2:R2"/>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1" hidden="0" customWidth="1"/>
    <x:col min="2" max="2" width="21" hidden="0" customWidth="1"/>
    <x:col min="3" max="3" width="21"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s>
  <x:sheetData>
    <x:row r="1" ht="34" customHeight="1">
      <x:c r="A1" s="3" t="str">
        <x:v>Rapprochement cumulatif du lot MAT-014</x:v>
      </x:c>
      <x:c r="B1" s="3"/>
      <x:c r="C1" s="3"/>
      <x:c r="D1" s="3"/>
      <x:c r="E1" s="3"/>
      <x:c r="F1" s="3"/>
      <x:c r="G1" s="3"/>
      <x:c r="H1" s="3"/>
      <x:c r="I1" s="3"/>
    </x:row>
    <x:row r="2" ht="34" customHeight="1">
      <x:c r="A2" s="12" t="str">
        <x:v>Valeur du matériau par unité</x:v>
      </x:c>
      <x:c r="B2" s="155" t="n">
        <x:v>800</x:v>
      </x:c>
      <x:c r="C2" s="158" t="str">
        <x:v>Exemple fictif portant seulement sur les matériaux. Les montants sont avant taxes et excluent la main-d’œuvre, la retenue et tout autre ajustement.</x:v>
      </x:c>
      <x:c r="D2" s="158"/>
      <x:c r="E2" s="158"/>
      <x:c r="F2" s="158"/>
      <x:c r="G2" s="158"/>
      <x:c r="H2" s="158"/>
      <x:c r="I2" s="158"/>
    </x:row>
    <x:row r="4" ht="42" customHeight="1">
      <x:c r="A4" s="44" t="str">
        <x:v>Cycle</x:v>
      </x:c>
      <x:c r="B4" s="45" t="str">
        <x:v>Quantité installée</x:v>
      </x:c>
      <x:c r="C4" s="45" t="str">
        <x:v>Quantité entreposée</x:v>
      </x:c>
      <x:c r="D4" s="45" t="str">
        <x:v>Valeur cumulative des matériaux installés</x:v>
      </x:c>
      <x:c r="E4" s="45" t="str">
        <x:v>Valeur entreposée à la fin de la période</x:v>
      </x:c>
      <x:c r="F4" s="45" t="str">
        <x:v>Valeur cumulative admissible des matériaux</x:v>
      </x:c>
      <x:c r="G4" s="45" t="str">
        <x:v>Valeur cumulative reconnue auparavant</x:v>
      </x:c>
      <x:c r="H4" s="46" t="str">
        <x:v>Ajustement de la valeur des matériaux pour la période</x:v>
      </x:c>
    </x:row>
    <x:row r="5">
      <x:c r="A5" s="164" t="str">
        <x:v>04</x:v>
      </x:c>
      <x:c r="B5" s="165" t="n">
        <x:v>0</x:v>
      </x:c>
      <x:c r="C5" s="165" t="n">
        <x:v>60</x:v>
      </x:c>
      <x:c r="D5" s="166" t="n">
        <x:f>B5*$B$2</x:f>
        <x:v>0</x:v>
      </x:c>
      <x:c r="E5" s="166" t="n">
        <x:f>C5*$B$2</x:f>
        <x:v>48000</x:v>
      </x:c>
      <x:c r="F5" s="166" t="n">
        <x:f>D5+E5</x:f>
        <x:v>48000</x:v>
      </x:c>
      <x:c r="G5" s="167" t="n">
        <x:v>0</x:v>
      </x:c>
      <x:c r="H5" s="168" t="n">
        <x:f>F5-G5</x:f>
        <x:v>48000</x:v>
      </x:c>
    </x:row>
    <x:row r="6">
      <x:c r="A6" s="164" t="str">
        <x:v>05</x:v>
      </x:c>
      <x:c r="B6" s="165" t="n">
        <x:v>15</x:v>
      </x:c>
      <x:c r="C6" s="165" t="n">
        <x:v>45</x:v>
      </x:c>
      <x:c r="D6" s="166" t="n">
        <x:f>B6*$B$2</x:f>
        <x:v>12000</x:v>
      </x:c>
      <x:c r="E6" s="166" t="n">
        <x:f>C6*$B$2</x:f>
        <x:v>36000</x:v>
      </x:c>
      <x:c r="F6" s="166" t="n">
        <x:f>D6+E6</x:f>
        <x:v>48000</x:v>
      </x:c>
      <x:c r="G6" s="167" t="n">
        <x:v>48000</x:v>
      </x:c>
      <x:c r="H6" s="168" t="n">
        <x:f>F6-G6</x:f>
        <x:v>0</x:v>
      </x:c>
    </x:row>
    <x:row r="7">
      <x:c r="A7" s="169" t="str">
        <x:v>06</x:v>
      </x:c>
      <x:c r="B7" s="170" t="n">
        <x:v>60</x:v>
      </x:c>
      <x:c r="C7" s="170" t="n">
        <x:v>0</x:v>
      </x:c>
      <x:c r="D7" s="171" t="n">
        <x:f>B7*$B$2</x:f>
        <x:v>48000</x:v>
      </x:c>
      <x:c r="E7" s="171" t="n">
        <x:f>C7*$B$2</x:f>
        <x:v>0</x:v>
      </x:c>
      <x:c r="F7" s="171" t="n">
        <x:f>D7+E7</x:f>
        <x:v>48000</x:v>
      </x:c>
      <x:c r="G7" s="172" t="n">
        <x:v>48000</x:v>
      </x:c>
      <x:c r="H7" s="173" t="n">
        <x:f>F7-G7</x:f>
        <x:v>0</x:v>
      </x:c>
    </x:row>
    <x:row r="10">
      <x:c r="A10" s="7" t="str">
        <x:v>Contrôle de cinq unités endommagées</x:v>
      </x:c>
      <x:c r="B10" s="7"/>
      <x:c r="C10" s="7"/>
      <x:c r="D10" s="7"/>
      <x:c r="E10" s="7"/>
      <x:c r="F10" s="7"/>
      <x:c r="G10" s="7"/>
      <x:c r="H10" s="7"/>
      <x:c r="I10" s="7"/>
    </x:row>
    <x:row r="11">
      <x:c r="A11" s="174" t="str">
        <x:v>Ce contrôle distinct retire cinq unités endommagées du stock admissible après l’installation de 15 unités. Il confirme que les 40 unités encore entreposées donnent une valeur cumulative admissible de 44 000 $ et un ajustement de -4 000 $ par rapport aux 48 000 $ reconnus auparavant.</x:v>
      </x:c>
      <x:c r="B11" s="174"/>
      <x:c r="C11" s="174"/>
      <x:c r="D11" s="174"/>
      <x:c r="E11" s="174"/>
      <x:c r="F11" s="174"/>
      <x:c r="G11" s="174"/>
      <x:c r="H11" s="174"/>
      <x:c r="I11" s="174"/>
    </x:row>
    <x:row r="12">
      <x:c r="A12" s="174"/>
      <x:c r="B12" s="174"/>
      <x:c r="C12" s="174"/>
      <x:c r="D12" s="174"/>
      <x:c r="E12" s="174"/>
      <x:c r="F12" s="174"/>
      <x:c r="G12" s="174"/>
      <x:c r="H12" s="174"/>
      <x:c r="I12" s="174"/>
    </x:row>
    <x:row r="14" ht="42" customHeight="1">
      <x:c r="A14" s="44" t="str">
        <x:v>Quantité reçue</x:v>
      </x:c>
      <x:c r="B14" s="45" t="str">
        <x:v>Quantité installée</x:v>
      </x:c>
      <x:c r="C14" s="45" t="str">
        <x:v>Quantité retirée du stock admissible</x:v>
      </x:c>
      <x:c r="D14" s="45" t="str">
        <x:v>Quantité entreposée</x:v>
      </x:c>
      <x:c r="E14" s="45" t="str">
        <x:v>Valeur installée</x:v>
      </x:c>
      <x:c r="F14" s="45" t="str">
        <x:v>Valeur entreposée</x:v>
      </x:c>
      <x:c r="G14" s="45" t="str">
        <x:v>Valeur cumulative admissible</x:v>
      </x:c>
      <x:c r="H14" s="45" t="str">
        <x:v>Valeur reconnue auparavant</x:v>
      </x:c>
      <x:c r="I14" s="46" t="str">
        <x:v>Ajustement de la période</x:v>
      </x:c>
    </x:row>
    <x:row r="15">
      <x:c r="A15" s="177" t="n">
        <x:v>60</x:v>
      </x:c>
      <x:c r="B15" s="170" t="n">
        <x:v>15</x:v>
      </x:c>
      <x:c r="C15" s="170" t="n">
        <x:v>5</x:v>
      </x:c>
      <x:c r="D15" s="178" t="n">
        <x:f>A15-B15-C15</x:f>
        <x:v>40</x:v>
      </x:c>
      <x:c r="E15" s="179" t="n">
        <x:f>B15*$B$2</x:f>
        <x:v>12000</x:v>
      </x:c>
      <x:c r="F15" s="179" t="n">
        <x:f>D15*$B$2</x:f>
        <x:v>32000</x:v>
      </x:c>
      <x:c r="G15" s="179" t="n">
        <x:f>E15+F15</x:f>
        <x:v>44000</x:v>
      </x:c>
      <x:c r="H15" s="172" t="n">
        <x:v>48000</x:v>
      </x:c>
      <x:c r="I15" s="180" t="n">
        <x:f>G15-H15</x:f>
        <x:v>-4000</x:v>
      </x:c>
    </x:row>
  </x:sheetData>
  <x:mergeCells>
    <x:mergeCell ref="A1:I1"/>
    <x:mergeCell ref="C2:I2"/>
    <x:mergeCell ref="A10:I10"/>
    <x:mergeCell ref="A11:I12"/>
  </x:mergeCells>
  <x:pageMargins left="0.7" right="0.7" top="0.75" bottom="0.75" header="0.3" footer="0.3"/>
</x:worksheet>
</file>